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3480" yWindow="732" windowWidth="23256" windowHeight="13176" tabRatio="500" activeTab="2"/>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24519" concurrentCalc="0"/>
</workbook>
</file>

<file path=xl/calcChain.xml><?xml version="1.0" encoding="utf-8"?>
<calcChain xmlns="http://schemas.openxmlformats.org/spreadsheetml/2006/main">
  <c r="L23" i="9"/>
  <c r="L22"/>
  <c r="L19"/>
  <c r="L18"/>
  <c r="G11"/>
  <c r="L11"/>
  <c r="L6"/>
  <c r="L4"/>
</calcChain>
</file>

<file path=xl/sharedStrings.xml><?xml version="1.0" encoding="utf-8"?>
<sst xmlns="http://schemas.openxmlformats.org/spreadsheetml/2006/main" count="461" uniqueCount="303">
  <si>
    <t>%</t>
  </si>
  <si>
    <t>Q4 20</t>
  </si>
  <si>
    <t>Q3 20</t>
  </si>
  <si>
    <t>Q2 20</t>
  </si>
  <si>
    <t>Q1 20</t>
  </si>
  <si>
    <t>Q4 19</t>
  </si>
  <si>
    <t>Q3 19</t>
  </si>
  <si>
    <t>Q2 19</t>
  </si>
  <si>
    <t>Q1 19</t>
  </si>
  <si>
    <t>0-49 - 177' 50-99 - 49; 100 &gt; - 42</t>
  </si>
  <si>
    <t>Q1 21</t>
  </si>
  <si>
    <t>Q2 21</t>
  </si>
  <si>
    <t>Q3 21</t>
  </si>
  <si>
    <t>Q4 21</t>
  </si>
  <si>
    <t>56% (2016)</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</si>
  <si>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</si>
  <si>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</si>
  <si>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</si>
  <si>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</si>
  <si>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</si>
  <si>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</si>
  <si>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</si>
  <si>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</si>
  <si>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</si>
  <si>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</si>
  <si>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</si>
  <si>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</si>
  <si>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ჯანდაცვის მომსახურების ხარისხისა და ეფექტურობის გაუმჯობესება</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</si>
  <si>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</si>
  <si>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</si>
  <si>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მოსახლეობის ცნობიერების ამაღლება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</si>
  <si>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</si>
  <si>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</si>
  <si>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</si>
  <si>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</si>
  <si>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</si>
  <si>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</si>
  <si>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</si>
  <si>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</si>
  <si>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</si>
  <si>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</si>
  <si>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</si>
  <si>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</si>
  <si>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</si>
  <si>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</si>
  <si>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</si>
  <si>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</si>
  <si>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</si>
  <si>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</si>
  <si>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</si>
  <si>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</si>
  <si>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</si>
  <si>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</si>
  <si>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</si>
  <si>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</si>
  <si>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</si>
  <si>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 დღის ქირურგიის შემთხვევების რაოდენობა (ოფთალმოლოგია და ოტო-რინო-ლარინგოლოგია)</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</si>
  <si>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</si>
  <si>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</si>
  <si>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</si>
  <si>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</si>
  <si>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</si>
  <si>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</si>
  <si>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</si>
  <si>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</si>
  <si>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</si>
  <si>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</si>
  <si>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</si>
  <si>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</si>
  <si>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</si>
  <si>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</si>
  <si>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</si>
  <si>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</si>
  <si>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</si>
  <si>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</si>
  <si>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</si>
  <si>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</si>
  <si>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</si>
  <si>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</si>
  <si>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</si>
  <si>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</si>
  <si>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</si>
  <si>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</si>
  <si>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</si>
  <si>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</si>
  <si>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</si>
  <si>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</si>
  <si>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</si>
  <si>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</si>
  <si>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</si>
  <si>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</si>
  <si>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</si>
  <si>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</si>
  <si>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</si>
  <si>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</si>
  <si>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</si>
  <si>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</si>
  <si>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</si>
  <si>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</si>
  <si>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</si>
  <si>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</si>
  <si>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</si>
  <si>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</si>
  <si>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</si>
  <si>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</si>
  <si>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</si>
  <si>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</si>
  <si>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</si>
  <si>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</si>
  <si>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</si>
  <si>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</si>
  <si>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</si>
  <si>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</si>
  <si>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</si>
  <si>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</si>
  <si>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</si>
  <si>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</si>
  <si>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</si>
  <si>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</si>
  <si>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</si>
  <si>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</si>
  <si>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</si>
  <si>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</si>
  <si>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</si>
  <si>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</si>
  <si>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</si>
  <si>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</si>
  <si>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</si>
  <si>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</si>
  <si>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</si>
  <si>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</si>
  <si>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</si>
  <si>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</si>
  <si>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</si>
  <si>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</si>
  <si>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</si>
  <si>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</si>
  <si>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</si>
  <si>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</si>
  <si>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</si>
  <si>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</si>
  <si>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</si>
  <si>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</si>
  <si>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</si>
  <si>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</si>
  <si>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</si>
  <si>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</si>
  <si>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</si>
  <si>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</si>
  <si>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</si>
  <si>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</si>
  <si>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</si>
  <si>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</si>
  <si>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</si>
  <si>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</si>
  <si>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</si>
  <si>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</si>
  <si>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</si>
  <si>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</si>
  <si>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</si>
  <si>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</si>
  <si>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</si>
  <si>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</si>
  <si>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</si>
  <si>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</si>
  <si>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</si>
  <si>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</si>
  <si>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</si>
  <si>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</si>
  <si>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</si>
  <si>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</si>
  <si>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</si>
  <si>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</si>
  <si>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</si>
  <si>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</si>
  <si>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</si>
  <si>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</si>
  <si>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</si>
  <si>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</si>
  <si>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</si>
  <si>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</si>
  <si>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</si>
  <si>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</si>
  <si>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</si>
  <si>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</si>
  <si>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</si>
  <si>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</si>
  <si>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</si>
  <si>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</si>
  <si>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</si>
  <si>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</si>
  <si>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</si>
  <si>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</si>
  <si>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</si>
  <si>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</si>
  <si>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</si>
  <si>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</si>
  <si>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</si>
  <si>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</si>
  <si>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</si>
  <si>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</si>
  <si>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</si>
  <si>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</si>
  <si>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</si>
  <si>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</si>
  <si>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სისტემის ანალიზი და  IT განვითარების გეგმა სტრატეგიული შესყიდვების დანერგვის მხარდასაჭერად</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</si>
  <si>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</si>
  <si>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</si>
  <si>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</si>
  <si>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</si>
  <si>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</si>
  <si>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</si>
  <si>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</si>
  <si>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</si>
  <si>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</si>
  <si>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</si>
  <si>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</si>
  <si>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</si>
  <si>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</si>
  <si>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</si>
  <si>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</si>
  <si>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</si>
  <si>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</si>
  <si>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</si>
  <si>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</si>
  <si>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</si>
  <si>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</si>
  <si>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</si>
  <si>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</si>
  <si>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</si>
  <si>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</si>
  <si>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</si>
  <si>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3 წელიწადში ერთხელ</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</si>
  <si>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</si>
  <si>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</si>
  <si>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</si>
  <si>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</si>
  <si>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</si>
  <si>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</si>
  <si>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</si>
  <si>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</si>
  <si>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</si>
  <si>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</si>
  <si>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</si>
  <si>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</si>
  <si>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</si>
  <si>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</si>
  <si>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</si>
  <si>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</si>
  <si>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</si>
  <si>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</si>
  <si>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</si>
  <si>
    <t>3.11. სოციალური მომსახურების სააგენტოს სტრუქტურის შესაბამისობა სტრატეგიასთან</t>
  </si>
  <si>
    <t>3.10.2. ელექტრონული ხელმოწერის გამოყენების დანერგვა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</si>
  <si>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დაინტერესებული მხარეების მონაწილეობით</t>
  </si>
  <si>
    <t>3.9.2. მოქალაქეებთან კომუნიკაციის კონცეფციისა და აკომუნიკაციო გეგმის შემუშავება</t>
  </si>
  <si>
    <t>3.9.1. მოქალაქეთა პორტალის და აპლიკაციების განვითარება პაციენტებში ინფორმაციის გამჭვირვალობის გაზრდის მიზნით</t>
  </si>
  <si>
    <t>3.6.1. რეფერირების (მიმართვის) მექანიზმების გადახედვა და ოჯახის ექიმის ფუნქციების გაძლიერება</t>
  </si>
  <si>
    <t>3.4. ანაზღაურებისა და დაკონტრაქტების მექანიზმების დახვეწა</t>
  </si>
  <si>
    <t xml:space="preserve">ჯანდაცვაზე  ჯიბიდან გადახდილი თანხების ხვედრითი წილი  ჯანდაცვაზე მთლიანი დანახარჯებიდან  % (THE) 
მონაცემთა წყარო: NHA (ჯანდაცვის ეროვნული ანგარიში)             </t>
  </si>
  <si>
    <t>სერვისით უზრუნველყოფა სათანადო დონეზე</t>
  </si>
  <si>
    <t>ირველადი ჯანდაცვის (მოიცავს პრევენციის ხარჯებსაც)  ხარჯების ხვედრითო  წილი  ჯანდაცვის სახელმწიფო პროგრამების საერთო ხარჯში
მონაცემთა წყარო: ჯანდაცვის ეროვნული ანგარიში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</si>
  <si>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საშუალებას იძლევა</t>
  </si>
  <si>
    <t>კვლევაზე დამოკიდებული შედეგი</t>
  </si>
  <si>
    <t>1) ჯანდაცვაზე ჯიბიდან გადახდილი თანხების ხვედრითი წილი   ჯანდაცვაზე მთლიანი დანახარჯებში (%)</t>
  </si>
  <si>
    <t>ინდიკატორი მიუთითებს მოსახლეობის ფინანსურ დაცულობაზე</t>
  </si>
  <si>
    <t>ჯიბიდან გადახდილი თანხები მედიკამენტებზე</t>
  </si>
  <si>
    <t>2) მედიკამენტებზე ჯიბიდან გადახდილი თანხების ხვედრითი წილი ჯანდაცვაზე მთლიანი დანახარჯიებიდან (%)</t>
  </si>
  <si>
    <t xml:space="preserve">3) შინამეურნეობების წილი, რომელთაც აქვთ ჯანდაცვის მომსახურებების ფინანსური ბარიერები </t>
  </si>
  <si>
    <t>5) პირველადი ჯანდაცვის სერვისებზე (მოიცავს პრევენციულ სერვისებსაც)  ხარჯების ხვედრითო  წილი  ჯანდაცვის სახელმწიფო პროგრამების საერთო ხარჯში</t>
  </si>
  <si>
    <t>6) დღის ქირურგიის წილი (%) ქირურგიული პროცედურების საერთო რაოდენობაში (მაგ. კატარაქტა, ტონზილექტომია ან ადენოიდექტომია).</t>
  </si>
  <si>
    <t>სერვისების ეფექტურობის გაუმჯობესება</t>
  </si>
  <si>
    <t>რეჰოსპიტალიზაცია დაკავშირებულია ხარჯებთან და მისი მაღალი სიხშირე შეიძლება მიუთითებდეს ხარისხის პრობლემებზე ან არსებული ფინანსურისტიმულების არასწორ მუშაობაზე</t>
  </si>
  <si>
    <t>17% (07.2017-12.2017)</t>
  </si>
  <si>
    <t xml:space="preserve"># გაწერის შემთხვევები </t>
  </si>
  <si>
    <t xml:space="preserve"># რეჰოსპიტალიზაციის შემთხვევები </t>
  </si>
  <si>
    <t>8) DRGs-ის წილი ჰოსპიტალურ ანაზღაურებაში</t>
  </si>
  <si>
    <t>ანაზღაურებისა და დაკონტრაქტების მექანიზმების დახვეწა</t>
  </si>
  <si>
    <t>ჯანდაცვის მომსახურებების პაკეტის შესაბამისობა მოსახლეობის საჭოროებებთან ჯანდაცვის სფეროში</t>
  </si>
  <si>
    <t>3.5. ჯანდაცვის მომსახურებების პაკეტის შესაბამისობა მოსახლეობის საჭიროებებთან ჯანდაცვის სფროში</t>
  </si>
  <si>
    <t>11) პირველადი ჯანდაცვის დაწესებულებებში  ვიზიტები ერთ სულზე</t>
  </si>
  <si>
    <t xml:space="preserve">ამბულატორიული მომსახურების გამოყენებისდა პირველადი ჯანდაცვის მუშაობის  შეფასება </t>
  </si>
  <si>
    <t>სააგენტოს მიერ ჯამში შესყიდული სტაციონარული მომსახურებება მონეტარულ ერთეულში, AC,AD</t>
  </si>
  <si>
    <t>სააგენტოს მიერ მულტიპროფილური კლინიკებიდან შესყიდული მომსახურებების წილი მონეტარულ ერთეულში (მხოლოდ სტაციონარი, AC,AD)</t>
  </si>
  <si>
    <t>ანგარიშვალდებულებისა და გამჭვირვალეობისა და  გაუმჯობესება</t>
  </si>
  <si>
    <t>16) განაცხადების წილი, რომელიც არ ანაზღაურდა სოციალური მომსახურების სააგენტოს მიერ</t>
  </si>
  <si>
    <t>17) მოქალაქეთა პორტალზე დარეგისტრირებული პირების წილი</t>
  </si>
  <si>
    <t>18) სოციალური მომსახურების სააგენტოს მონაცემთა ხარისხი</t>
  </si>
  <si>
    <t>მონაცემთა ხარისხის შეფასება</t>
  </si>
  <si>
    <t>სოციალური მომსახურების სააგენტოს სტრუქტურის შესაბამისობა სტრატეგიასთან</t>
  </si>
  <si>
    <t>სოციალური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</si>
  <si>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განვითარება</t>
  </si>
  <si>
    <t>განიხილება DRG-ის დანერგვის შემდეგ</t>
  </si>
  <si>
    <t>3.14. მონიტორინგის, ანგარიშგებისა და ანალიზის პროცესების გაუმჯობესება</t>
  </si>
  <si>
    <t>ამოცანები</t>
  </si>
  <si>
    <t>დიახ</t>
  </si>
  <si>
    <t>მიმდინარე</t>
  </si>
  <si>
    <t xml:space="preserve">მიმდინარე </t>
  </si>
  <si>
    <t xml:space="preserve">მზად არის დანერგვისთვის </t>
  </si>
  <si>
    <t xml:space="preserve">DRG შეწონილი ფასები და ანაზღაურების წესები 2020 წლისთვის; ზოგადი მზაობა DRG დანერგვისათვის </t>
  </si>
  <si>
    <t xml:space="preserve">
</t>
  </si>
  <si>
    <t>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t>
  </si>
  <si>
    <t>დასრულება და დანერგვა</t>
  </si>
</sst>
</file>

<file path=xl/styles.xml><?xml version="1.0" encoding="utf-8"?>
<styleSheet xmlns="http://schemas.openxmlformats.org/spreadsheetml/2006/main">
  <numFmts count="5">
    <numFmt numFmtId="164" formatCode="_(* #,##0_);_(* \(#,##0\);_(* &quot;-&quot;_);_(@_)"/>
    <numFmt numFmtId="165" formatCode="_(* #,##0.00_);_(* \(#,##0.00\);_(* &quot;-&quot;??_);_(@_)"/>
    <numFmt numFmtId="166" formatCode="_(* #,##0_);_(* \(#,##0\);_(* &quot;-&quot;??_);_(@_)"/>
    <numFmt numFmtId="167" formatCode="0.0000%"/>
    <numFmt numFmtId="168" formatCode="0.0%"/>
  </numFmts>
  <fonts count="17">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7">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6"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165" fontId="9" fillId="0" borderId="2" xfId="2" applyFont="1" applyFill="1" applyBorder="1" applyAlignment="1">
      <alignment horizontal="right" vertical="center" wrapText="1"/>
    </xf>
    <xf numFmtId="164"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6"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7"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8"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6"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6"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4"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5"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4"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7" fillId="2" borderId="2" xfId="13" applyFont="1" applyFill="1" applyBorder="1" applyAlignment="1">
      <alignment horizontal="center" vertical="center" textRotation="90" wrapText="1"/>
    </xf>
    <xf numFmtId="0" fontId="13" fillId="6" borderId="10" xfId="13" applyFont="1" applyFill="1" applyBorder="1" applyAlignment="1">
      <alignment horizontal="center" vertical="top"/>
    </xf>
    <xf numFmtId="0" fontId="13" fillId="6" borderId="11" xfId="13" applyFont="1" applyFill="1" applyBorder="1" applyAlignment="1">
      <alignment horizontal="center" vertical="top"/>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0" fontId="10" fillId="0" borderId="6"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7" fillId="2" borderId="2" xfId="13" applyFont="1" applyFill="1" applyBorder="1" applyAlignment="1">
      <alignment horizontal="center" vertical="center" textRotation="90" wrapText="1"/>
    </xf>
    <xf numFmtId="0" fontId="9" fillId="0" borderId="2" xfId="13" applyFont="1" applyFill="1" applyBorder="1" applyAlignment="1">
      <alignment vertical="center" wrapText="1"/>
    </xf>
    <xf numFmtId="0" fontId="6" fillId="0" borderId="0" xfId="13" applyFont="1" applyFill="1" applyBorder="1" applyAlignment="1">
      <alignment vertical="top" wrapText="1"/>
    </xf>
    <xf numFmtId="0" fontId="9" fillId="0" borderId="2" xfId="13" applyFont="1" applyFill="1" applyBorder="1" applyAlignment="1">
      <alignment horizontal="left" vertical="center" wrapText="1"/>
    </xf>
    <xf numFmtId="0" fontId="9" fillId="4" borderId="1" xfId="13" applyFont="1" applyFill="1" applyBorder="1" applyAlignment="1">
      <alignment horizontal="left" vertical="center" wrapText="1"/>
    </xf>
    <xf numFmtId="0" fontId="9" fillId="4" borderId="4" xfId="13" applyFont="1" applyFill="1" applyBorder="1" applyAlignment="1">
      <alignment horizontal="left" vertical="center" wrapText="1"/>
    </xf>
    <xf numFmtId="0" fontId="9" fillId="4" borderId="3" xfId="13" applyFont="1" applyFill="1" applyBorder="1" applyAlignment="1">
      <alignment horizontal="left" vertical="center" wrapText="1"/>
    </xf>
    <xf numFmtId="0" fontId="9" fillId="3" borderId="0" xfId="13" applyFont="1" applyFill="1" applyBorder="1" applyAlignment="1">
      <alignment horizontal="left" vertical="center" wrapText="1"/>
    </xf>
    <xf numFmtId="0" fontId="7" fillId="0" borderId="2" xfId="13" applyFont="1" applyBorder="1" applyAlignment="1">
      <alignment horizontal="center" vertical="center" wrapText="1"/>
    </xf>
    <xf numFmtId="0" fontId="9" fillId="4" borderId="1" xfId="13" applyFont="1" applyFill="1" applyBorder="1" applyAlignment="1">
      <alignment horizontal="center" vertical="center" wrapText="1"/>
    </xf>
    <xf numFmtId="0" fontId="9" fillId="4" borderId="4" xfId="13" applyFont="1" applyFill="1" applyBorder="1" applyAlignment="1">
      <alignment horizontal="center" vertical="center" wrapText="1"/>
    </xf>
    <xf numFmtId="0" fontId="9" fillId="4" borderId="3" xfId="13" applyFont="1" applyFill="1" applyBorder="1" applyAlignment="1">
      <alignment horizontal="center" vertical="center" wrapText="1"/>
    </xf>
    <xf numFmtId="0" fontId="9" fillId="0" borderId="6" xfId="13" applyFont="1" applyFill="1" applyBorder="1" applyAlignment="1">
      <alignment horizontal="left" vertical="center" wrapText="1"/>
    </xf>
    <xf numFmtId="0" fontId="9" fillId="0" borderId="5" xfId="13" applyFont="1" applyFill="1" applyBorder="1" applyAlignment="1">
      <alignment horizontal="left" vertical="center" wrapText="1"/>
    </xf>
    <xf numFmtId="0" fontId="9" fillId="0" borderId="2" xfId="13" applyFont="1" applyFill="1" applyBorder="1" applyAlignment="1">
      <alignment horizontal="center"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a:extLst>
            <a:ext uri="{FF2B5EF4-FFF2-40B4-BE49-F238E27FC236}">
              <a16:creationId xmlns="" xmlns:a16="http://schemas.microsoft.com/office/drawing/2014/main" id="{00000000-0008-0000-0000-000002000000}"/>
            </a:ext>
          </a:extLst>
        </xdr:cNvPr>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2111376</xdr:colOff>
      <xdr:row>4</xdr:row>
      <xdr:rowOff>77153</xdr:rowOff>
    </xdr:from>
    <xdr:to>
      <xdr:col>1</xdr:col>
      <xdr:colOff>4153144</xdr:colOff>
      <xdr:row>4</xdr:row>
      <xdr:rowOff>1190625</xdr:rowOff>
    </xdr:to>
    <xdr:sp macro="" textlink="">
      <xdr:nvSpPr>
        <xdr:cNvPr id="3" name="Oval 6">
          <a:extLst>
            <a:ext uri="{FF2B5EF4-FFF2-40B4-BE49-F238E27FC236}">
              <a16:creationId xmlns="" xmlns:a16="http://schemas.microsoft.com/office/drawing/2014/main" id="{00000000-0008-0000-0000-000003000000}"/>
            </a:ext>
          </a:extLst>
        </xdr:cNvPr>
        <xdr:cNvSpPr>
          <a:spLocks noChangeArrowheads="1"/>
        </xdr:cNvSpPr>
      </xdr:nvSpPr>
      <xdr:spPr bwMode="auto">
        <a:xfrm>
          <a:off x="3055939" y="4466591"/>
          <a:ext cx="2041768" cy="1113472"/>
        </a:xfrm>
        <a:prstGeom prst="ellipse">
          <a:avLst/>
        </a:prstGeom>
        <a:solidFill>
          <a:srgbClr val="FFFFFF"/>
        </a:solidFill>
        <a:ln w="9525">
          <a:solidFill>
            <a:srgbClr val="000000"/>
          </a:solidFill>
          <a:round/>
          <a:headEnd/>
          <a:tailEnd/>
        </a:ln>
      </xdr:spPr>
      <xdr:txBody>
        <a:bodyPr rtlCol="0"/>
        <a:lstStyle/>
        <a:p>
          <a:pPr algn="ctr"/>
          <a:r>
            <a:rPr lang="ka-GE" sz="1000"/>
            <a:t>3.12.სმს-ს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a:extLst>
            <a:ext uri="{FF2B5EF4-FFF2-40B4-BE49-F238E27FC236}">
              <a16:creationId xmlns="" xmlns:a16="http://schemas.microsoft.com/office/drawing/2014/main" id="{00000000-0008-0000-0000-000004000000}"/>
            </a:ext>
          </a:extLst>
        </xdr:cNvPr>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3.1.ფინანსური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a:extLst>
            <a:ext uri="{FF2B5EF4-FFF2-40B4-BE49-F238E27FC236}">
              <a16:creationId xmlns="" xmlns:a16="http://schemas.microsoft.com/office/drawing/2014/main" id="{00000000-0008-0000-0000-000005000000}"/>
            </a:ext>
          </a:extLst>
        </xdr:cNvPr>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3.11.სმს-ს სტრუქტურის განახლება</a:t>
          </a:r>
          <a:endParaRPr lang="en-US" sz="1000"/>
        </a:p>
      </xdr:txBody>
    </xdr:sp>
    <xdr:clientData/>
  </xdr:twoCellAnchor>
  <xdr:twoCellAnchor>
    <xdr:from>
      <xdr:col>1</xdr:col>
      <xdr:colOff>5130800</xdr:colOff>
      <xdr:row>3</xdr:row>
      <xdr:rowOff>1985928</xdr:rowOff>
    </xdr:from>
    <xdr:to>
      <xdr:col>1</xdr:col>
      <xdr:colOff>7422054</xdr:colOff>
      <xdr:row>3</xdr:row>
      <xdr:rowOff>2700215</xdr:rowOff>
    </xdr:to>
    <xdr:sp macro="" textlink="">
      <xdr:nvSpPr>
        <xdr:cNvPr id="6" name="Oval 22">
          <a:extLst>
            <a:ext uri="{FF2B5EF4-FFF2-40B4-BE49-F238E27FC236}">
              <a16:creationId xmlns="" xmlns:a16="http://schemas.microsoft.com/office/drawing/2014/main" id="{00000000-0008-0000-0000-000006000000}"/>
            </a:ext>
          </a:extLst>
        </xdr:cNvPr>
        <xdr:cNvSpPr>
          <a:spLocks noChangeArrowheads="1"/>
        </xdr:cNvSpPr>
      </xdr:nvSpPr>
      <xdr:spPr bwMode="auto">
        <a:xfrm>
          <a:off x="6070600" y="3675028"/>
          <a:ext cx="2291254" cy="714287"/>
        </a:xfrm>
        <a:prstGeom prst="ellipse">
          <a:avLst/>
        </a:prstGeom>
        <a:solidFill>
          <a:srgbClr val="FFFFFF"/>
        </a:solidFill>
        <a:ln w="9525">
          <a:solidFill>
            <a:srgbClr val="000000"/>
          </a:solidFill>
          <a:round/>
          <a:headEnd/>
          <a:tailEnd/>
        </a:ln>
      </xdr:spPr>
      <xdr:txBody>
        <a:bodyPr rtlCol="0"/>
        <a:lstStyle/>
        <a:p>
          <a:pPr algn="ctr"/>
          <a:r>
            <a:rPr lang="ka-GE" sz="1000"/>
            <a:t>3.10.ელ ბაზების და მონაცემების ხარისხის გაუმჯობესება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a:extLst>
            <a:ext uri="{FF2B5EF4-FFF2-40B4-BE49-F238E27FC236}">
              <a16:creationId xmlns="" xmlns:a16="http://schemas.microsoft.com/office/drawing/2014/main" id="{00000000-0008-0000-0000-000007000000}"/>
            </a:ext>
          </a:extLst>
        </xdr:cNvPr>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3.3.ეფექტიანობისა და ხარისხის გაუმჯობესება </a:t>
          </a:r>
          <a:endParaRPr lang="en-US" sz="1000"/>
        </a:p>
      </xdr:txBody>
    </xdr:sp>
    <xdr:clientData/>
  </xdr:twoCellAnchor>
  <xdr:twoCellAnchor>
    <xdr:from>
      <xdr:col>1</xdr:col>
      <xdr:colOff>6015725</xdr:colOff>
      <xdr:row>3</xdr:row>
      <xdr:rowOff>864577</xdr:rowOff>
    </xdr:from>
    <xdr:to>
      <xdr:col>1</xdr:col>
      <xdr:colOff>6276428</xdr:colOff>
      <xdr:row>3</xdr:row>
      <xdr:rowOff>1985928</xdr:rowOff>
    </xdr:to>
    <xdr:cxnSp macro="">
      <xdr:nvCxnSpPr>
        <xdr:cNvPr id="8" name="AutoShape 28">
          <a:extLst>
            <a:ext uri="{FF2B5EF4-FFF2-40B4-BE49-F238E27FC236}">
              <a16:creationId xmlns="" xmlns:a16="http://schemas.microsoft.com/office/drawing/2014/main" id="{00000000-0008-0000-0000-000008000000}"/>
            </a:ext>
          </a:extLst>
        </xdr:cNvPr>
        <xdr:cNvCxnSpPr>
          <a:cxnSpLocks noChangeShapeType="1"/>
          <a:stCxn id="6" idx="0"/>
          <a:endCxn id="16" idx="4"/>
        </xdr:cNvCxnSpPr>
      </xdr:nvCxnSpPr>
      <xdr:spPr bwMode="auto">
        <a:xfrm rot="16200000" flipV="1">
          <a:off x="6525201" y="2984001"/>
          <a:ext cx="1121351" cy="26070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a:extLst>
            <a:ext uri="{FF2B5EF4-FFF2-40B4-BE49-F238E27FC236}">
              <a16:creationId xmlns="" xmlns:a16="http://schemas.microsoft.com/office/drawing/2014/main" id="{00000000-0008-0000-0000-000009000000}"/>
            </a:ext>
          </a:extLst>
        </xdr:cNvPr>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4181229</xdr:colOff>
      <xdr:row>4</xdr:row>
      <xdr:rowOff>276798</xdr:rowOff>
    </xdr:from>
    <xdr:to>
      <xdr:col>1</xdr:col>
      <xdr:colOff>5663710</xdr:colOff>
      <xdr:row>4</xdr:row>
      <xdr:rowOff>1079500</xdr:rowOff>
    </xdr:to>
    <xdr:sp macro="" textlink="">
      <xdr:nvSpPr>
        <xdr:cNvPr id="10" name="Oval 6">
          <a:extLst>
            <a:ext uri="{FF2B5EF4-FFF2-40B4-BE49-F238E27FC236}">
              <a16:creationId xmlns="" xmlns:a16="http://schemas.microsoft.com/office/drawing/2014/main" id="{00000000-0008-0000-0000-00000A000000}"/>
            </a:ext>
          </a:extLst>
        </xdr:cNvPr>
        <xdr:cNvSpPr>
          <a:spLocks noChangeArrowheads="1"/>
        </xdr:cNvSpPr>
      </xdr:nvSpPr>
      <xdr:spPr bwMode="auto">
        <a:xfrm>
          <a:off x="5123146" y="4668881"/>
          <a:ext cx="1482481" cy="802702"/>
        </a:xfrm>
        <a:prstGeom prst="ellipse">
          <a:avLst/>
        </a:prstGeom>
        <a:solidFill>
          <a:srgbClr val="FFFFFF"/>
        </a:solidFill>
        <a:ln w="9525">
          <a:solidFill>
            <a:srgbClr val="000000"/>
          </a:solidFill>
          <a:round/>
          <a:headEnd/>
          <a:tailEnd/>
        </a:ln>
      </xdr:spPr>
      <xdr:txBody>
        <a:bodyPr rtlCol="0"/>
        <a:lstStyle/>
        <a:p>
          <a:pPr algn="ctr"/>
          <a:r>
            <a:rPr lang="ka-GE" sz="1000"/>
            <a:t>3.13.</a:t>
          </a: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a:extLst>
            <a:ext uri="{FF2B5EF4-FFF2-40B4-BE49-F238E27FC236}">
              <a16:creationId xmlns="" xmlns:a16="http://schemas.microsoft.com/office/drawing/2014/main" id="{00000000-0008-0000-0000-00000B000000}"/>
            </a:ext>
          </a:extLst>
        </xdr:cNvPr>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3.14.მონიტორინგისა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433916</xdr:colOff>
      <xdr:row>3</xdr:row>
      <xdr:rowOff>1705343</xdr:rowOff>
    </xdr:from>
    <xdr:to>
      <xdr:col>1</xdr:col>
      <xdr:colOff>2381367</xdr:colOff>
      <xdr:row>4</xdr:row>
      <xdr:rowOff>43962</xdr:rowOff>
    </xdr:to>
    <xdr:sp macro="" textlink="">
      <xdr:nvSpPr>
        <xdr:cNvPr id="12" name="Oval 22">
          <a:extLst>
            <a:ext uri="{FF2B5EF4-FFF2-40B4-BE49-F238E27FC236}">
              <a16:creationId xmlns="" xmlns:a16="http://schemas.microsoft.com/office/drawing/2014/main" id="{00000000-0008-0000-0000-00000C000000}"/>
            </a:ext>
          </a:extLst>
        </xdr:cNvPr>
        <xdr:cNvSpPr>
          <a:spLocks noChangeArrowheads="1"/>
        </xdr:cNvSpPr>
      </xdr:nvSpPr>
      <xdr:spPr bwMode="auto">
        <a:xfrm>
          <a:off x="1375833" y="3388093"/>
          <a:ext cx="1947451" cy="1047952"/>
        </a:xfrm>
        <a:prstGeom prst="ellipse">
          <a:avLst/>
        </a:prstGeom>
        <a:solidFill>
          <a:srgbClr val="FFFFFF"/>
        </a:solidFill>
        <a:ln w="9525">
          <a:solidFill>
            <a:srgbClr val="000000"/>
          </a:solidFill>
          <a:round/>
          <a:headEnd/>
          <a:tailEnd/>
        </a:ln>
      </xdr:spPr>
      <xdr:txBody>
        <a:bodyPr rtlCol="0"/>
        <a:lstStyle/>
        <a:p>
          <a:pPr algn="ctr"/>
          <a:r>
            <a:rPr lang="ka-GE" sz="1000"/>
            <a:t>3.4.ანაზღაურების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a:extLst>
            <a:ext uri="{FF2B5EF4-FFF2-40B4-BE49-F238E27FC236}">
              <a16:creationId xmlns="" xmlns:a16="http://schemas.microsoft.com/office/drawing/2014/main" id="{00000000-0008-0000-0000-00000D000000}"/>
            </a:ext>
          </a:extLst>
        </xdr:cNvPr>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3.6.პჯდ-ის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a:extLst>
            <a:ext uri="{FF2B5EF4-FFF2-40B4-BE49-F238E27FC236}">
              <a16:creationId xmlns="" xmlns:a16="http://schemas.microsoft.com/office/drawing/2014/main" id="{00000000-0008-0000-0000-00000E000000}"/>
            </a:ext>
          </a:extLst>
        </xdr:cNvPr>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ka-GE" sz="1000" baseline="0"/>
            <a:t>3.2.</a:t>
          </a: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a:extLst>
            <a:ext uri="{FF2B5EF4-FFF2-40B4-BE49-F238E27FC236}">
              <a16:creationId xmlns="" xmlns:a16="http://schemas.microsoft.com/office/drawing/2014/main" id="{00000000-0008-0000-0000-00000F000000}"/>
            </a:ext>
          </a:extLst>
        </xdr:cNvPr>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a:extLst>
            <a:ext uri="{FF2B5EF4-FFF2-40B4-BE49-F238E27FC236}">
              <a16:creationId xmlns="" xmlns:a16="http://schemas.microsoft.com/office/drawing/2014/main" id="{00000000-0008-0000-0000-000010000000}"/>
            </a:ext>
          </a:extLst>
        </xdr:cNvPr>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3.8.გამჭვირვალობისა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a:extLst>
            <a:ext uri="{FF2B5EF4-FFF2-40B4-BE49-F238E27FC236}">
              <a16:creationId xmlns="" xmlns:a16="http://schemas.microsoft.com/office/drawing/2014/main" id="{00000000-0008-0000-0000-000011000000}"/>
            </a:ext>
          </a:extLst>
        </xdr:cNvPr>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3.5.მოსახლეობის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5262035</xdr:colOff>
      <xdr:row>3</xdr:row>
      <xdr:rowOff>864577</xdr:rowOff>
    </xdr:from>
    <xdr:to>
      <xdr:col>1</xdr:col>
      <xdr:colOff>6015725</xdr:colOff>
      <xdr:row>3</xdr:row>
      <xdr:rowOff>1236628</xdr:rowOff>
    </xdr:to>
    <xdr:cxnSp macro="">
      <xdr:nvCxnSpPr>
        <xdr:cNvPr id="19" name="AutoShape 29">
          <a:extLst>
            <a:ext uri="{FF2B5EF4-FFF2-40B4-BE49-F238E27FC236}">
              <a16:creationId xmlns="" xmlns:a16="http://schemas.microsoft.com/office/drawing/2014/main" id="{00000000-0008-0000-0000-000013000000}"/>
            </a:ext>
          </a:extLst>
        </xdr:cNvPr>
        <xdr:cNvCxnSpPr>
          <a:cxnSpLocks noChangeShapeType="1"/>
          <a:stCxn id="30" idx="0"/>
          <a:endCxn id="16" idx="4"/>
        </xdr:cNvCxnSpPr>
      </xdr:nvCxnSpPr>
      <xdr:spPr bwMode="auto">
        <a:xfrm rot="5400000" flipH="1" flipV="1">
          <a:off x="6392654" y="2362858"/>
          <a:ext cx="372051" cy="75369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a:extLst>
            <a:ext uri="{FF2B5EF4-FFF2-40B4-BE49-F238E27FC236}">
              <a16:creationId xmlns="" xmlns:a16="http://schemas.microsoft.com/office/drawing/2014/main" id="{00000000-0008-0000-0000-000014000000}"/>
            </a:ext>
          </a:extLst>
        </xdr:cNvPr>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1124480</xdr:colOff>
      <xdr:row>3</xdr:row>
      <xdr:rowOff>1524000</xdr:rowOff>
    </xdr:from>
    <xdr:to>
      <xdr:col>1</xdr:col>
      <xdr:colOff>1407643</xdr:colOff>
      <xdr:row>3</xdr:row>
      <xdr:rowOff>1705343</xdr:rowOff>
    </xdr:to>
    <xdr:cxnSp macro="">
      <xdr:nvCxnSpPr>
        <xdr:cNvPr id="21" name="AutoShape 27">
          <a:extLst>
            <a:ext uri="{FF2B5EF4-FFF2-40B4-BE49-F238E27FC236}">
              <a16:creationId xmlns="" xmlns:a16="http://schemas.microsoft.com/office/drawing/2014/main" id="{00000000-0008-0000-0000-000015000000}"/>
            </a:ext>
          </a:extLst>
        </xdr:cNvPr>
        <xdr:cNvCxnSpPr>
          <a:cxnSpLocks noChangeShapeType="1"/>
          <a:stCxn id="12" idx="0"/>
          <a:endCxn id="22" idx="4"/>
        </xdr:cNvCxnSpPr>
      </xdr:nvCxnSpPr>
      <xdr:spPr bwMode="auto">
        <a:xfrm rot="16200000" flipV="1">
          <a:off x="2117307" y="3155840"/>
          <a:ext cx="181343" cy="28316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a:extLst>
            <a:ext uri="{FF2B5EF4-FFF2-40B4-BE49-F238E27FC236}">
              <a16:creationId xmlns="" xmlns:a16="http://schemas.microsoft.com/office/drawing/2014/main" id="{00000000-0008-0000-0000-000016000000}"/>
            </a:ext>
          </a:extLst>
        </xdr:cNvPr>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3.7.მაღალსპეციალიზებული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a:extLst>
            <a:ext uri="{FF2B5EF4-FFF2-40B4-BE49-F238E27FC236}">
              <a16:creationId xmlns="" xmlns:a16="http://schemas.microsoft.com/office/drawing/2014/main" id="{00000000-0008-0000-0000-000017000000}"/>
            </a:ext>
          </a:extLst>
        </xdr:cNvPr>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2096169</xdr:colOff>
      <xdr:row>3</xdr:row>
      <xdr:rowOff>1368226</xdr:rowOff>
    </xdr:from>
    <xdr:to>
      <xdr:col>1</xdr:col>
      <xdr:colOff>2721408</xdr:colOff>
      <xdr:row>3</xdr:row>
      <xdr:rowOff>1858813</xdr:rowOff>
    </xdr:to>
    <xdr:cxnSp macro="">
      <xdr:nvCxnSpPr>
        <xdr:cNvPr id="24" name="AutoShape 27">
          <a:extLst>
            <a:ext uri="{FF2B5EF4-FFF2-40B4-BE49-F238E27FC236}">
              <a16:creationId xmlns="" xmlns:a16="http://schemas.microsoft.com/office/drawing/2014/main" id="{00000000-0008-0000-0000-000018000000}"/>
            </a:ext>
          </a:extLst>
        </xdr:cNvPr>
        <xdr:cNvCxnSpPr>
          <a:cxnSpLocks noChangeShapeType="1"/>
          <a:stCxn id="12" idx="7"/>
          <a:endCxn id="13" idx="3"/>
        </xdr:cNvCxnSpPr>
      </xdr:nvCxnSpPr>
      <xdr:spPr bwMode="auto">
        <a:xfrm rot="5400000" flipH="1" flipV="1">
          <a:off x="3105412" y="2983650"/>
          <a:ext cx="490587" cy="625239"/>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a:extLst>
            <a:ext uri="{FF2B5EF4-FFF2-40B4-BE49-F238E27FC236}">
              <a16:creationId xmlns="" xmlns:a16="http://schemas.microsoft.com/office/drawing/2014/main" id="{00000000-0008-0000-0000-000019000000}"/>
            </a:ext>
          </a:extLst>
        </xdr:cNvPr>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a:extLst>
            <a:ext uri="{FF2B5EF4-FFF2-40B4-BE49-F238E27FC236}">
              <a16:creationId xmlns="" xmlns:a16="http://schemas.microsoft.com/office/drawing/2014/main" id="{00000000-0008-0000-0000-00001A000000}"/>
            </a:ext>
          </a:extLst>
        </xdr:cNvPr>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a:extLst>
            <a:ext uri="{FF2B5EF4-FFF2-40B4-BE49-F238E27FC236}">
              <a16:creationId xmlns="" xmlns:a16="http://schemas.microsoft.com/office/drawing/2014/main" id="{00000000-0008-0000-0000-00001B000000}"/>
            </a:ext>
          </a:extLst>
        </xdr:cNvPr>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a:extLst>
            <a:ext uri="{FF2B5EF4-FFF2-40B4-BE49-F238E27FC236}">
              <a16:creationId xmlns="" xmlns:a16="http://schemas.microsoft.com/office/drawing/2014/main" id="{00000000-0008-0000-0000-00001C000000}"/>
            </a:ext>
          </a:extLst>
        </xdr:cNvPr>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1</xdr:col>
      <xdr:colOff>4381539</xdr:colOff>
      <xdr:row>3</xdr:row>
      <xdr:rowOff>1236628</xdr:rowOff>
    </xdr:from>
    <xdr:to>
      <xdr:col>1</xdr:col>
      <xdr:colOff>6142529</xdr:colOff>
      <xdr:row>3</xdr:row>
      <xdr:rowOff>1950915</xdr:rowOff>
    </xdr:to>
    <xdr:sp macro="" textlink="">
      <xdr:nvSpPr>
        <xdr:cNvPr id="30" name="Oval 22">
          <a:extLst>
            <a:ext uri="{FF2B5EF4-FFF2-40B4-BE49-F238E27FC236}">
              <a16:creationId xmlns="" xmlns:a16="http://schemas.microsoft.com/office/drawing/2014/main" id="{00B34AD6-7FA2-9A44-8136-BF34E0FAB05F}"/>
            </a:ext>
          </a:extLst>
        </xdr:cNvPr>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3.9.მოსახლეობის ცნობიერების </a:t>
          </a:r>
          <a:r>
            <a:rPr lang="ka-GE" sz="1000" baseline="0"/>
            <a:t> ამაღლება</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8"/>
  <sheetViews>
    <sheetView zoomScale="120" zoomScaleNormal="120" zoomScalePageLayoutView="150" workbookViewId="0">
      <selection activeCell="B5" sqref="A3:B5"/>
    </sheetView>
  </sheetViews>
  <sheetFormatPr defaultColWidth="7.59765625" defaultRowHeight="15"/>
  <cols>
    <col min="1" max="1" width="12.3984375" style="59" customWidth="1"/>
    <col min="2" max="2" width="97.59765625" style="50" customWidth="1"/>
    <col min="3" max="3" width="41" style="48" customWidth="1"/>
    <col min="4" max="5" width="7.59765625" style="49"/>
    <col min="6" max="16384" width="7.59765625" style="50"/>
  </cols>
  <sheetData>
    <row r="1" spans="1:5" ht="16.2" thickBot="1">
      <c r="A1" s="63"/>
      <c r="B1" s="64"/>
    </row>
    <row r="2" spans="1:5" ht="15.6">
      <c r="A2" s="51" t="s">
        <v>245</v>
      </c>
      <c r="B2" s="52" t="s">
        <v>16</v>
      </c>
    </row>
    <row r="3" spans="1:5" ht="99.9" customHeight="1">
      <c r="A3" s="60" t="s">
        <v>246</v>
      </c>
      <c r="B3" s="53"/>
      <c r="C3" s="54"/>
      <c r="D3" s="55"/>
      <c r="E3" s="55"/>
    </row>
    <row r="4" spans="1:5" ht="213.75" customHeight="1">
      <c r="A4" s="60" t="s">
        <v>247</v>
      </c>
      <c r="B4" s="53"/>
      <c r="C4" s="54"/>
      <c r="D4" s="55"/>
      <c r="E4" s="56"/>
    </row>
    <row r="5" spans="1:5" ht="96" customHeight="1" thickBot="1">
      <c r="A5" s="61" t="s">
        <v>248</v>
      </c>
      <c r="B5" s="57"/>
      <c r="C5" s="54"/>
      <c r="D5" s="55"/>
      <c r="E5" s="55"/>
    </row>
    <row r="8" spans="1:5">
      <c r="A8" s="58"/>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P24"/>
  <sheetViews>
    <sheetView view="pageBreakPreview" zoomScaleSheetLayoutView="100" workbookViewId="0">
      <pane xSplit="2" ySplit="2" topLeftCell="D3" activePane="bottomRight" state="frozen"/>
      <selection pane="topRight" activeCell="C1" sqref="C1"/>
      <selection pane="bottomLeft" activeCell="A3" sqref="A3"/>
      <selection pane="bottomRight" activeCell="D24" sqref="D24"/>
    </sheetView>
  </sheetViews>
  <sheetFormatPr defaultColWidth="10.59765625" defaultRowHeight="15.6"/>
  <cols>
    <col min="1" max="1" width="18.5" style="22" customWidth="1"/>
    <col min="2" max="2" width="24.09765625" style="22" customWidth="1"/>
    <col min="3" max="3" width="36.59765625" style="22" customWidth="1"/>
    <col min="4" max="4" width="28.59765625" style="22" customWidth="1"/>
    <col min="5" max="5" width="7.3984375" style="22" customWidth="1"/>
    <col min="6" max="6" width="15" style="22" customWidth="1"/>
    <col min="7" max="7" width="16.5" style="23" hidden="1" customWidth="1"/>
    <col min="8" max="8" width="12.09765625" style="24" customWidth="1"/>
    <col min="9" max="9" width="15.09765625" style="23" hidden="1" customWidth="1"/>
    <col min="10" max="10" width="9.59765625" style="24" customWidth="1"/>
    <col min="11" max="11" width="12.3984375" style="24" customWidth="1"/>
    <col min="12" max="12" width="10.5" style="25" customWidth="1"/>
    <col min="13" max="13" width="7.3984375" style="25" customWidth="1"/>
    <col min="14" max="14" width="7" style="25" customWidth="1"/>
    <col min="15" max="15" width="7.3984375" style="25" customWidth="1"/>
    <col min="16" max="16" width="10.3984375" style="25" customWidth="1"/>
    <col min="17" max="16384" width="10.59765625" style="1"/>
  </cols>
  <sheetData>
    <row r="1" spans="1:16">
      <c r="A1" s="75" t="s">
        <v>16</v>
      </c>
      <c r="B1" s="75" t="s">
        <v>17</v>
      </c>
      <c r="C1" s="75" t="s">
        <v>18</v>
      </c>
      <c r="D1" s="75" t="s">
        <v>19</v>
      </c>
      <c r="E1" s="75" t="s">
        <v>242</v>
      </c>
      <c r="F1" s="81" t="s">
        <v>20</v>
      </c>
      <c r="G1" s="81"/>
      <c r="H1" s="81"/>
      <c r="I1" s="81"/>
      <c r="J1" s="76" t="s">
        <v>23</v>
      </c>
      <c r="K1" s="76" t="s">
        <v>24</v>
      </c>
      <c r="L1" s="77" t="s">
        <v>25</v>
      </c>
      <c r="M1" s="79" t="s">
        <v>26</v>
      </c>
      <c r="N1" s="80"/>
      <c r="O1" s="80"/>
      <c r="P1" s="80"/>
    </row>
    <row r="2" spans="1:16" ht="41.25" customHeight="1">
      <c r="A2" s="75"/>
      <c r="B2" s="75"/>
      <c r="C2" s="75"/>
      <c r="D2" s="75"/>
      <c r="E2" s="75"/>
      <c r="F2" s="81" t="s">
        <v>21</v>
      </c>
      <c r="G2" s="81"/>
      <c r="H2" s="81" t="s">
        <v>22</v>
      </c>
      <c r="I2" s="81"/>
      <c r="J2" s="76"/>
      <c r="K2" s="76"/>
      <c r="L2" s="78"/>
      <c r="M2" s="26">
        <v>2018</v>
      </c>
      <c r="N2" s="27">
        <v>2019</v>
      </c>
      <c r="O2" s="27">
        <v>2020</v>
      </c>
      <c r="P2" s="27">
        <v>2021</v>
      </c>
    </row>
    <row r="3" spans="1:16" ht="72.75" customHeight="1">
      <c r="A3" s="71" t="s">
        <v>33</v>
      </c>
      <c r="B3" s="9" t="s">
        <v>264</v>
      </c>
      <c r="C3" s="3" t="s">
        <v>259</v>
      </c>
      <c r="D3" s="3" t="s">
        <v>265</v>
      </c>
      <c r="E3" s="3" t="s">
        <v>0</v>
      </c>
      <c r="F3" s="3" t="s">
        <v>227</v>
      </c>
      <c r="G3" s="28"/>
      <c r="H3" s="4" t="s">
        <v>228</v>
      </c>
      <c r="I3" s="5"/>
      <c r="J3" s="4" t="s">
        <v>36</v>
      </c>
      <c r="K3" s="4" t="s">
        <v>38</v>
      </c>
      <c r="L3" s="6" t="s">
        <v>14</v>
      </c>
      <c r="M3" s="29">
        <v>0.56000000000000005</v>
      </c>
      <c r="N3" s="30">
        <v>0.55000000000000004</v>
      </c>
      <c r="O3" s="30">
        <v>0.54</v>
      </c>
      <c r="P3" s="30">
        <v>0.52</v>
      </c>
    </row>
    <row r="4" spans="1:16" ht="78" customHeight="1">
      <c r="A4" s="72"/>
      <c r="B4" s="3" t="s">
        <v>267</v>
      </c>
      <c r="C4" s="3" t="s">
        <v>32</v>
      </c>
      <c r="D4" s="3" t="s">
        <v>34</v>
      </c>
      <c r="E4" s="3" t="s">
        <v>0</v>
      </c>
      <c r="F4" s="3" t="s">
        <v>266</v>
      </c>
      <c r="G4" s="5">
        <v>1031</v>
      </c>
      <c r="H4" s="4" t="s">
        <v>228</v>
      </c>
      <c r="I4" s="5">
        <v>2861</v>
      </c>
      <c r="J4" s="4" t="s">
        <v>36</v>
      </c>
      <c r="K4" s="4" t="s">
        <v>38</v>
      </c>
      <c r="L4" s="6">
        <f>G4/I4</f>
        <v>0.36036350926249561</v>
      </c>
      <c r="M4" s="7">
        <v>0.36</v>
      </c>
      <c r="N4" s="8">
        <v>0.35</v>
      </c>
      <c r="O4" s="8">
        <v>0.35</v>
      </c>
      <c r="P4" s="30">
        <v>0.34</v>
      </c>
    </row>
    <row r="5" spans="1:16" ht="64.5" customHeight="1">
      <c r="A5" s="73"/>
      <c r="B5" s="3" t="s">
        <v>268</v>
      </c>
      <c r="C5" s="9" t="s">
        <v>240</v>
      </c>
      <c r="D5" s="3" t="s">
        <v>35</v>
      </c>
      <c r="E5" s="3" t="s">
        <v>0</v>
      </c>
      <c r="F5" s="3"/>
      <c r="G5" s="10"/>
      <c r="H5" s="4"/>
      <c r="I5" s="10"/>
      <c r="J5" s="4" t="s">
        <v>37</v>
      </c>
      <c r="K5" s="4" t="s">
        <v>229</v>
      </c>
      <c r="L5" s="7">
        <v>0.223</v>
      </c>
      <c r="M5" s="65" t="s">
        <v>263</v>
      </c>
      <c r="N5" s="66"/>
      <c r="O5" s="66"/>
      <c r="P5" s="67"/>
    </row>
    <row r="6" spans="1:16" ht="249" customHeight="1">
      <c r="A6" s="71" t="s">
        <v>260</v>
      </c>
      <c r="B6" s="3" t="s">
        <v>40</v>
      </c>
      <c r="C6" s="3" t="s">
        <v>41</v>
      </c>
      <c r="D6" s="3" t="s">
        <v>42</v>
      </c>
      <c r="E6" s="3" t="s">
        <v>0</v>
      </c>
      <c r="F6" s="3" t="s">
        <v>43</v>
      </c>
      <c r="G6" s="11">
        <v>41975</v>
      </c>
      <c r="H6" s="4" t="s">
        <v>44</v>
      </c>
      <c r="I6" s="11">
        <v>279647</v>
      </c>
      <c r="J6" s="4" t="s">
        <v>36</v>
      </c>
      <c r="K6" s="4" t="s">
        <v>39</v>
      </c>
      <c r="L6" s="6">
        <f>G6/I6</f>
        <v>0.15009994743372895</v>
      </c>
      <c r="M6" s="7">
        <v>0.15</v>
      </c>
      <c r="N6" s="7">
        <v>0.15</v>
      </c>
      <c r="O6" s="7">
        <v>0.14000000000000001</v>
      </c>
      <c r="P6" s="30">
        <v>0.13</v>
      </c>
    </row>
    <row r="7" spans="1:16" ht="100.5" customHeight="1">
      <c r="A7" s="73"/>
      <c r="B7" s="3" t="s">
        <v>269</v>
      </c>
      <c r="C7" s="3" t="s">
        <v>261</v>
      </c>
      <c r="D7" s="3" t="s">
        <v>262</v>
      </c>
      <c r="E7" s="3" t="s">
        <v>0</v>
      </c>
      <c r="F7" s="3" t="s">
        <v>230</v>
      </c>
      <c r="G7" s="10">
        <v>266</v>
      </c>
      <c r="H7" s="4" t="s">
        <v>231</v>
      </c>
      <c r="I7" s="10">
        <v>921</v>
      </c>
      <c r="J7" s="4" t="s">
        <v>36</v>
      </c>
      <c r="K7" s="4" t="s">
        <v>38</v>
      </c>
      <c r="L7" s="7">
        <v>0.28999999999999998</v>
      </c>
      <c r="M7" s="7">
        <v>0.32</v>
      </c>
      <c r="N7" s="7">
        <v>0.34</v>
      </c>
      <c r="O7" s="7">
        <v>0.35</v>
      </c>
      <c r="P7" s="7">
        <v>0.35</v>
      </c>
    </row>
    <row r="8" spans="1:16" ht="90" customHeight="1">
      <c r="A8" s="72" t="s">
        <v>27</v>
      </c>
      <c r="B8" s="3" t="s">
        <v>270</v>
      </c>
      <c r="C8" s="3" t="s">
        <v>55</v>
      </c>
      <c r="D8" s="3" t="s">
        <v>271</v>
      </c>
      <c r="E8" s="3" t="s">
        <v>0</v>
      </c>
      <c r="F8" s="3" t="s">
        <v>56</v>
      </c>
      <c r="G8" s="5">
        <v>52968</v>
      </c>
      <c r="H8" s="4" t="s">
        <v>46</v>
      </c>
      <c r="I8" s="5">
        <v>1209144</v>
      </c>
      <c r="J8" s="4" t="s">
        <v>36</v>
      </c>
      <c r="K8" s="4" t="s">
        <v>39</v>
      </c>
      <c r="L8" s="6">
        <v>4.3806196780532346E-2</v>
      </c>
      <c r="M8" s="7">
        <v>0.04</v>
      </c>
      <c r="N8" s="65" t="s">
        <v>45</v>
      </c>
      <c r="O8" s="66"/>
      <c r="P8" s="67"/>
    </row>
    <row r="9" spans="1:16" ht="96.75" customHeight="1">
      <c r="A9" s="73"/>
      <c r="B9" s="3" t="s">
        <v>57</v>
      </c>
      <c r="C9" s="3" t="s">
        <v>58</v>
      </c>
      <c r="D9" s="3" t="s">
        <v>272</v>
      </c>
      <c r="E9" s="3" t="s">
        <v>0</v>
      </c>
      <c r="F9" s="3" t="s">
        <v>275</v>
      </c>
      <c r="G9" s="12">
        <v>111854</v>
      </c>
      <c r="H9" s="4" t="s">
        <v>274</v>
      </c>
      <c r="I9" s="5">
        <v>674299</v>
      </c>
      <c r="J9" s="4" t="s">
        <v>49</v>
      </c>
      <c r="K9" s="4" t="s">
        <v>39</v>
      </c>
      <c r="L9" s="6" t="s">
        <v>273</v>
      </c>
      <c r="M9" s="7">
        <v>0.16</v>
      </c>
      <c r="N9" s="7">
        <v>0.15</v>
      </c>
      <c r="O9" s="7">
        <v>0.13</v>
      </c>
      <c r="P9" s="7">
        <v>0.13</v>
      </c>
    </row>
    <row r="10" spans="1:16" ht="207" customHeight="1">
      <c r="A10" s="71" t="s">
        <v>277</v>
      </c>
      <c r="B10" s="3" t="s">
        <v>276</v>
      </c>
      <c r="C10" s="3" t="s">
        <v>59</v>
      </c>
      <c r="D10" s="3" t="s">
        <v>60</v>
      </c>
      <c r="E10" s="3" t="s">
        <v>0</v>
      </c>
      <c r="F10" s="3" t="s">
        <v>61</v>
      </c>
      <c r="G10" s="5"/>
      <c r="H10" s="4" t="s">
        <v>62</v>
      </c>
      <c r="I10" s="5"/>
      <c r="J10" s="4" t="s">
        <v>36</v>
      </c>
      <c r="K10" s="4" t="s">
        <v>39</v>
      </c>
      <c r="L10" s="7">
        <v>0</v>
      </c>
      <c r="M10" s="68" t="s">
        <v>51</v>
      </c>
      <c r="N10" s="69"/>
      <c r="O10" s="69"/>
      <c r="P10" s="70"/>
    </row>
    <row r="11" spans="1:16" ht="139.5" customHeight="1">
      <c r="A11" s="72"/>
      <c r="B11" s="3" t="s">
        <v>63</v>
      </c>
      <c r="C11" s="3" t="s">
        <v>64</v>
      </c>
      <c r="D11" s="3" t="s">
        <v>65</v>
      </c>
      <c r="E11" s="3" t="s">
        <v>0</v>
      </c>
      <c r="F11" s="3" t="s">
        <v>67</v>
      </c>
      <c r="G11" s="5">
        <f>11893000+6854259</f>
        <v>18747259</v>
      </c>
      <c r="H11" s="4" t="s">
        <v>66</v>
      </c>
      <c r="I11" s="14">
        <v>423855699.97000003</v>
      </c>
      <c r="J11" s="4" t="s">
        <v>36</v>
      </c>
      <c r="K11" s="4" t="s">
        <v>39</v>
      </c>
      <c r="L11" s="6">
        <f>G11/I11</f>
        <v>4.4230286395409824E-2</v>
      </c>
      <c r="M11" s="7">
        <v>7.0000000000000007E-2</v>
      </c>
      <c r="N11" s="7">
        <v>7.0000000000000007E-2</v>
      </c>
      <c r="O11" s="7">
        <v>7.0000000000000007E-2</v>
      </c>
      <c r="P11" s="7">
        <v>7.0000000000000007E-2</v>
      </c>
    </row>
    <row r="12" spans="1:16" ht="90.75" customHeight="1">
      <c r="A12" s="15" t="s">
        <v>278</v>
      </c>
      <c r="B12" s="3" t="s">
        <v>68</v>
      </c>
      <c r="C12" s="3" t="s">
        <v>69</v>
      </c>
      <c r="D12" s="3" t="s">
        <v>70</v>
      </c>
      <c r="E12" s="3" t="s">
        <v>0</v>
      </c>
      <c r="F12" s="3" t="s">
        <v>71</v>
      </c>
      <c r="G12" s="10"/>
      <c r="H12" s="4" t="s">
        <v>72</v>
      </c>
      <c r="I12" s="10"/>
      <c r="J12" s="4" t="s">
        <v>232</v>
      </c>
      <c r="K12" s="4" t="s">
        <v>38</v>
      </c>
      <c r="L12" s="16">
        <v>9.6000000000000002E-2</v>
      </c>
      <c r="M12" s="65" t="s">
        <v>263</v>
      </c>
      <c r="N12" s="66"/>
      <c r="O12" s="66"/>
      <c r="P12" s="67"/>
    </row>
    <row r="13" spans="1:16" ht="67.2">
      <c r="A13" s="72" t="s">
        <v>28</v>
      </c>
      <c r="B13" s="3" t="s">
        <v>280</v>
      </c>
      <c r="C13" s="9" t="s">
        <v>243</v>
      </c>
      <c r="D13" s="3" t="s">
        <v>281</v>
      </c>
      <c r="E13" s="3" t="s">
        <v>73</v>
      </c>
      <c r="F13" s="3" t="s">
        <v>74</v>
      </c>
      <c r="G13" s="11">
        <v>14609228</v>
      </c>
      <c r="H13" s="4" t="s">
        <v>75</v>
      </c>
      <c r="I13" s="11">
        <v>3700000</v>
      </c>
      <c r="J13" s="4" t="s">
        <v>36</v>
      </c>
      <c r="K13" s="4" t="s">
        <v>38</v>
      </c>
      <c r="L13" s="13">
        <v>3.5</v>
      </c>
      <c r="M13" s="13">
        <v>3.7</v>
      </c>
      <c r="N13" s="13">
        <v>3.8</v>
      </c>
      <c r="O13" s="13">
        <v>3.8</v>
      </c>
      <c r="P13" s="13">
        <v>3.9</v>
      </c>
    </row>
    <row r="14" spans="1:16" s="2" customFormat="1" ht="88.5" customHeight="1">
      <c r="A14" s="73"/>
      <c r="B14" s="3" t="s">
        <v>77</v>
      </c>
      <c r="C14" s="9" t="s">
        <v>244</v>
      </c>
      <c r="D14" s="3" t="s">
        <v>76</v>
      </c>
      <c r="E14" s="3" t="s">
        <v>0</v>
      </c>
      <c r="F14" s="3" t="s">
        <v>78</v>
      </c>
      <c r="G14" s="10"/>
      <c r="H14" s="4" t="s">
        <v>233</v>
      </c>
      <c r="I14" s="10"/>
      <c r="J14" s="4" t="s">
        <v>36</v>
      </c>
      <c r="K14" s="4" t="s">
        <v>38</v>
      </c>
      <c r="L14" s="7">
        <v>0.25</v>
      </c>
      <c r="M14" s="7">
        <v>0.26</v>
      </c>
      <c r="N14" s="7">
        <v>0.27</v>
      </c>
      <c r="O14" s="7">
        <v>0.28000000000000003</v>
      </c>
      <c r="P14" s="7">
        <v>0.3</v>
      </c>
    </row>
    <row r="15" spans="1:16" s="2" customFormat="1" ht="151.80000000000001">
      <c r="A15" s="71" t="s">
        <v>29</v>
      </c>
      <c r="B15" s="3" t="s">
        <v>79</v>
      </c>
      <c r="C15" s="3" t="s">
        <v>80</v>
      </c>
      <c r="D15" s="3" t="s">
        <v>81</v>
      </c>
      <c r="E15" s="3" t="s">
        <v>0</v>
      </c>
      <c r="F15" s="3" t="s">
        <v>283</v>
      </c>
      <c r="G15" s="10"/>
      <c r="H15" s="4" t="s">
        <v>282</v>
      </c>
      <c r="I15" s="10"/>
      <c r="J15" s="4" t="s">
        <v>36</v>
      </c>
      <c r="K15" s="4" t="s">
        <v>39</v>
      </c>
      <c r="L15" s="7">
        <v>0</v>
      </c>
      <c r="M15" s="68" t="s">
        <v>52</v>
      </c>
      <c r="N15" s="69"/>
      <c r="O15" s="69"/>
      <c r="P15" s="70"/>
    </row>
    <row r="16" spans="1:16" s="2" customFormat="1" ht="96.6">
      <c r="A16" s="72"/>
      <c r="B16" s="3" t="s">
        <v>234</v>
      </c>
      <c r="C16" s="3" t="s">
        <v>236</v>
      </c>
      <c r="D16" s="3" t="s">
        <v>81</v>
      </c>
      <c r="E16" s="3" t="s">
        <v>0</v>
      </c>
      <c r="F16" s="3" t="s">
        <v>82</v>
      </c>
      <c r="G16" s="10"/>
      <c r="H16" s="4" t="s">
        <v>235</v>
      </c>
      <c r="I16" s="10"/>
      <c r="J16" s="4" t="s">
        <v>36</v>
      </c>
      <c r="K16" s="4" t="s">
        <v>47</v>
      </c>
      <c r="L16" s="13" t="s">
        <v>15</v>
      </c>
      <c r="M16" s="7">
        <v>0.55000000000000004</v>
      </c>
      <c r="N16" s="7">
        <v>0.56000000000000005</v>
      </c>
      <c r="O16" s="7">
        <v>0.56999999999999995</v>
      </c>
      <c r="P16" s="7">
        <v>0.56999999999999995</v>
      </c>
    </row>
    <row r="17" spans="1:16" s="2" customFormat="1" ht="124.2">
      <c r="A17" s="73"/>
      <c r="B17" s="3" t="s">
        <v>84</v>
      </c>
      <c r="C17" s="3" t="s">
        <v>85</v>
      </c>
      <c r="D17" s="3" t="s">
        <v>83</v>
      </c>
      <c r="E17" s="3" t="s">
        <v>73</v>
      </c>
      <c r="F17" s="3" t="s">
        <v>86</v>
      </c>
      <c r="G17" s="10"/>
      <c r="H17" s="4"/>
      <c r="I17" s="10"/>
      <c r="J17" s="4" t="s">
        <v>36</v>
      </c>
      <c r="K17" s="4" t="s">
        <v>47</v>
      </c>
      <c r="L17" s="13" t="s">
        <v>9</v>
      </c>
      <c r="M17" s="68" t="s">
        <v>54</v>
      </c>
      <c r="N17" s="69"/>
      <c r="O17" s="69"/>
      <c r="P17" s="70"/>
    </row>
    <row r="18" spans="1:16" ht="204" customHeight="1">
      <c r="A18" s="17" t="s">
        <v>284</v>
      </c>
      <c r="B18" s="3" t="s">
        <v>285</v>
      </c>
      <c r="C18" s="3" t="s">
        <v>93</v>
      </c>
      <c r="D18" s="3" t="s">
        <v>94</v>
      </c>
      <c r="E18" s="3" t="s">
        <v>0</v>
      </c>
      <c r="F18" s="3" t="s">
        <v>92</v>
      </c>
      <c r="G18" s="5">
        <v>198254</v>
      </c>
      <c r="H18" s="4" t="s">
        <v>91</v>
      </c>
      <c r="I18" s="5">
        <v>1209144</v>
      </c>
      <c r="J18" s="4" t="s">
        <v>50</v>
      </c>
      <c r="K18" s="4" t="s">
        <v>39</v>
      </c>
      <c r="L18" s="6">
        <f>G18/I18</f>
        <v>0.16396227413773712</v>
      </c>
      <c r="M18" s="68" t="s">
        <v>53</v>
      </c>
      <c r="N18" s="69"/>
      <c r="O18" s="69"/>
      <c r="P18" s="70"/>
    </row>
    <row r="19" spans="1:16" ht="69">
      <c r="A19" s="15" t="s">
        <v>30</v>
      </c>
      <c r="B19" s="3" t="s">
        <v>286</v>
      </c>
      <c r="C19" s="3" t="s">
        <v>241</v>
      </c>
      <c r="D19" s="3" t="s">
        <v>97</v>
      </c>
      <c r="E19" s="3" t="s">
        <v>0</v>
      </c>
      <c r="F19" s="3" t="s">
        <v>96</v>
      </c>
      <c r="G19" s="5">
        <v>25</v>
      </c>
      <c r="H19" s="4" t="s">
        <v>95</v>
      </c>
      <c r="I19" s="5">
        <v>3700000</v>
      </c>
      <c r="J19" s="4" t="s">
        <v>50</v>
      </c>
      <c r="K19" s="4" t="s">
        <v>39</v>
      </c>
      <c r="L19" s="18">
        <f>G19/I19</f>
        <v>6.7567567567567567E-6</v>
      </c>
      <c r="M19" s="19">
        <v>1E-4</v>
      </c>
      <c r="N19" s="20">
        <v>5.0000000000000001E-3</v>
      </c>
      <c r="O19" s="20">
        <v>0.01</v>
      </c>
      <c r="P19" s="20">
        <v>0.01</v>
      </c>
    </row>
    <row r="20" spans="1:16" ht="106.5" customHeight="1">
      <c r="A20" s="17" t="s">
        <v>119</v>
      </c>
      <c r="B20" s="3" t="s">
        <v>287</v>
      </c>
      <c r="C20" s="3" t="s">
        <v>90</v>
      </c>
      <c r="D20" s="3" t="s">
        <v>288</v>
      </c>
      <c r="E20" s="3" t="s">
        <v>89</v>
      </c>
      <c r="F20" s="3" t="s">
        <v>88</v>
      </c>
      <c r="G20" s="10">
        <v>47071</v>
      </c>
      <c r="H20" s="4" t="s">
        <v>87</v>
      </c>
      <c r="I20" s="10">
        <v>47069</v>
      </c>
      <c r="J20" s="4" t="s">
        <v>50</v>
      </c>
      <c r="K20" s="4" t="s">
        <v>39</v>
      </c>
      <c r="L20" s="7">
        <v>0.16</v>
      </c>
      <c r="M20" s="74" t="s">
        <v>52</v>
      </c>
      <c r="N20" s="69"/>
      <c r="O20" s="69"/>
      <c r="P20" s="70"/>
    </row>
    <row r="21" spans="1:16" ht="82.8">
      <c r="A21" s="15" t="s">
        <v>289</v>
      </c>
      <c r="B21" s="3" t="s">
        <v>98</v>
      </c>
      <c r="C21" s="3" t="s">
        <v>99</v>
      </c>
      <c r="D21" s="3" t="s">
        <v>100</v>
      </c>
      <c r="E21" s="3"/>
      <c r="F21" s="3" t="s">
        <v>101</v>
      </c>
      <c r="G21" s="5"/>
      <c r="H21" s="4" t="s">
        <v>102</v>
      </c>
      <c r="I21" s="5"/>
      <c r="J21" s="4" t="s">
        <v>36</v>
      </c>
      <c r="K21" s="4" t="s">
        <v>48</v>
      </c>
      <c r="L21" s="13" t="s">
        <v>52</v>
      </c>
      <c r="M21" s="68" t="s">
        <v>52</v>
      </c>
      <c r="N21" s="69"/>
      <c r="O21" s="69"/>
      <c r="P21" s="70"/>
    </row>
    <row r="22" spans="1:16" ht="96.6">
      <c r="A22" s="15" t="s">
        <v>290</v>
      </c>
      <c r="B22" s="3" t="s">
        <v>237</v>
      </c>
      <c r="C22" s="3" t="s">
        <v>238</v>
      </c>
      <c r="D22" s="3" t="s">
        <v>105</v>
      </c>
      <c r="E22" s="3" t="s">
        <v>0</v>
      </c>
      <c r="F22" s="3" t="s">
        <v>103</v>
      </c>
      <c r="G22" s="5">
        <v>8</v>
      </c>
      <c r="H22" s="4" t="s">
        <v>104</v>
      </c>
      <c r="I22" s="5">
        <v>225</v>
      </c>
      <c r="J22" s="4" t="s">
        <v>36</v>
      </c>
      <c r="K22" s="4" t="s">
        <v>39</v>
      </c>
      <c r="L22" s="6">
        <f>G22/I22</f>
        <v>3.5555555555555556E-2</v>
      </c>
      <c r="M22" s="7">
        <v>0.03</v>
      </c>
      <c r="N22" s="7">
        <v>0.02</v>
      </c>
      <c r="O22" s="7">
        <v>0.02</v>
      </c>
      <c r="P22" s="30">
        <v>0.02</v>
      </c>
    </row>
    <row r="23" spans="1:16" ht="69">
      <c r="A23" s="15" t="s">
        <v>291</v>
      </c>
      <c r="B23" s="3" t="s">
        <v>111</v>
      </c>
      <c r="C23" s="3" t="s">
        <v>110</v>
      </c>
      <c r="D23" s="3" t="s">
        <v>109</v>
      </c>
      <c r="E23" s="3" t="s">
        <v>108</v>
      </c>
      <c r="F23" s="3" t="s">
        <v>107</v>
      </c>
      <c r="G23" s="11">
        <v>5771254</v>
      </c>
      <c r="H23" s="4" t="s">
        <v>106</v>
      </c>
      <c r="I23" s="5">
        <v>288521</v>
      </c>
      <c r="J23" s="4" t="s">
        <v>50</v>
      </c>
      <c r="K23" s="4" t="s">
        <v>39</v>
      </c>
      <c r="L23" s="21">
        <f>G23/I23</f>
        <v>20.002890604150132</v>
      </c>
      <c r="M23" s="68" t="s">
        <v>292</v>
      </c>
      <c r="N23" s="69"/>
      <c r="O23" s="69"/>
      <c r="P23" s="70"/>
    </row>
    <row r="24" spans="1:16" ht="102" customHeight="1">
      <c r="A24" s="15" t="s">
        <v>31</v>
      </c>
      <c r="B24" s="3" t="s">
        <v>112</v>
      </c>
      <c r="C24" s="3" t="s">
        <v>113</v>
      </c>
      <c r="D24" s="3" t="s">
        <v>114</v>
      </c>
      <c r="E24" s="3" t="s">
        <v>52</v>
      </c>
      <c r="F24" s="3" t="s">
        <v>52</v>
      </c>
      <c r="G24" s="10"/>
      <c r="H24" s="3" t="s">
        <v>52</v>
      </c>
      <c r="I24" s="10"/>
      <c r="J24" s="4" t="s">
        <v>36</v>
      </c>
      <c r="K24" s="4" t="s">
        <v>48</v>
      </c>
      <c r="L24" s="13" t="s">
        <v>52</v>
      </c>
      <c r="M24" s="68" t="s">
        <v>52</v>
      </c>
      <c r="N24" s="69"/>
      <c r="O24" s="69"/>
      <c r="P24" s="70"/>
    </row>
  </sheetData>
  <mergeCells count="29">
    <mergeCell ref="E1:E2"/>
    <mergeCell ref="J1:J2"/>
    <mergeCell ref="K1:K2"/>
    <mergeCell ref="L1:L2"/>
    <mergeCell ref="M1:P1"/>
    <mergeCell ref="F2:G2"/>
    <mergeCell ref="H2:I2"/>
    <mergeCell ref="F1:I1"/>
    <mergeCell ref="A15:A17"/>
    <mergeCell ref="A1:A2"/>
    <mergeCell ref="B1:B2"/>
    <mergeCell ref="C1:C2"/>
    <mergeCell ref="D1:D2"/>
    <mergeCell ref="M5:P5"/>
    <mergeCell ref="M21:P21"/>
    <mergeCell ref="M23:P23"/>
    <mergeCell ref="M24:P24"/>
    <mergeCell ref="A3:A5"/>
    <mergeCell ref="A6:A7"/>
    <mergeCell ref="A8:A9"/>
    <mergeCell ref="A10:A11"/>
    <mergeCell ref="A13:A14"/>
    <mergeCell ref="N8:P8"/>
    <mergeCell ref="M10:P10"/>
    <mergeCell ref="M12:P12"/>
    <mergeCell ref="M15:P15"/>
    <mergeCell ref="M17:P17"/>
    <mergeCell ref="M18:P18"/>
    <mergeCell ref="M20:P20"/>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P77"/>
  <sheetViews>
    <sheetView tabSelected="1" view="pageBreakPreview" zoomScale="90" zoomScaleNormal="60" zoomScaleSheetLayoutView="90" workbookViewId="0">
      <pane xSplit="2" ySplit="1" topLeftCell="C31" activePane="bottomRight" state="frozen"/>
      <selection pane="topRight" activeCell="D1" sqref="D1"/>
      <selection pane="bottomLeft" activeCell="A2" sqref="A2"/>
      <selection pane="bottomRight" activeCell="E33" sqref="E33"/>
    </sheetView>
  </sheetViews>
  <sheetFormatPr defaultColWidth="9.8984375" defaultRowHeight="14.4"/>
  <cols>
    <col min="1" max="1" width="14.3984375" style="47" customWidth="1"/>
    <col min="2" max="2" width="37" style="44" customWidth="1"/>
    <col min="3" max="3" width="22" style="45" customWidth="1"/>
    <col min="4" max="4" width="15.3984375" style="45" customWidth="1"/>
    <col min="5" max="5" width="15.09765625" style="45" customWidth="1"/>
    <col min="6" max="6" width="13.8984375" style="45" customWidth="1"/>
    <col min="7" max="8" width="15.3984375" style="45" customWidth="1"/>
    <col min="9" max="9" width="13.09765625" style="45" customWidth="1"/>
    <col min="10" max="10" width="13.5" style="45" customWidth="1"/>
    <col min="11" max="11" width="15.3984375" style="45" customWidth="1"/>
    <col min="12" max="12" width="12.8984375" style="45" customWidth="1"/>
    <col min="13" max="14" width="13.09765625" style="45" customWidth="1"/>
    <col min="15" max="15" width="15.3984375" style="45" customWidth="1"/>
    <col min="16" max="16" width="25.59765625" style="45" customWidth="1"/>
    <col min="17" max="16384" width="9.8984375" style="39"/>
  </cols>
  <sheetData>
    <row r="1" spans="1:16" s="34" customFormat="1" ht="32.25" customHeight="1">
      <c r="A1" s="31" t="s">
        <v>294</v>
      </c>
      <c r="B1" s="32" t="s">
        <v>123</v>
      </c>
      <c r="C1" s="33" t="s">
        <v>8</v>
      </c>
      <c r="D1" s="33" t="s">
        <v>7</v>
      </c>
      <c r="E1" s="33" t="s">
        <v>6</v>
      </c>
      <c r="F1" s="33" t="s">
        <v>5</v>
      </c>
      <c r="G1" s="33" t="s">
        <v>4</v>
      </c>
      <c r="H1" s="33" t="s">
        <v>3</v>
      </c>
      <c r="I1" s="33" t="s">
        <v>2</v>
      </c>
      <c r="J1" s="33" t="s">
        <v>1</v>
      </c>
      <c r="K1" s="33" t="s">
        <v>10</v>
      </c>
      <c r="L1" s="33" t="s">
        <v>11</v>
      </c>
      <c r="M1" s="33" t="s">
        <v>12</v>
      </c>
      <c r="N1" s="33" t="s">
        <v>13</v>
      </c>
      <c r="O1" s="33" t="s">
        <v>24</v>
      </c>
      <c r="P1" s="33" t="s">
        <v>124</v>
      </c>
    </row>
    <row r="2" spans="1:16" ht="99" customHeight="1">
      <c r="A2" s="82" t="s">
        <v>249</v>
      </c>
      <c r="B2" s="83" t="s">
        <v>239</v>
      </c>
      <c r="C2" s="40"/>
      <c r="D2" s="84"/>
      <c r="E2" s="84"/>
      <c r="F2" s="84"/>
      <c r="G2" s="36" t="s">
        <v>145</v>
      </c>
      <c r="H2" s="37"/>
      <c r="I2" s="37"/>
      <c r="J2" s="37"/>
      <c r="K2" s="38"/>
      <c r="L2" s="38"/>
      <c r="M2" s="38"/>
      <c r="N2" s="38"/>
      <c r="O2" s="38" t="s">
        <v>125</v>
      </c>
      <c r="P2" s="38" t="s">
        <v>128</v>
      </c>
    </row>
    <row r="3" spans="1:16" ht="31.2" customHeight="1">
      <c r="A3" s="82"/>
      <c r="B3" s="83" t="s">
        <v>142</v>
      </c>
      <c r="C3" s="40" t="s">
        <v>295</v>
      </c>
      <c r="D3" s="40"/>
      <c r="E3" s="40"/>
      <c r="F3" s="40"/>
      <c r="G3" s="36"/>
      <c r="H3" s="37"/>
      <c r="I3" s="37"/>
      <c r="J3" s="37"/>
      <c r="K3" s="38"/>
      <c r="L3" s="38"/>
      <c r="M3" s="38"/>
      <c r="N3" s="38"/>
      <c r="O3" s="38"/>
      <c r="P3" s="38"/>
    </row>
    <row r="4" spans="1:16" ht="28.2" customHeight="1">
      <c r="A4" s="82"/>
      <c r="B4" s="40" t="s">
        <v>143</v>
      </c>
      <c r="C4" s="40"/>
      <c r="D4" s="40" t="s">
        <v>295</v>
      </c>
      <c r="E4" s="40"/>
      <c r="F4" s="40"/>
      <c r="G4" s="36"/>
      <c r="H4" s="37"/>
      <c r="I4" s="37"/>
      <c r="J4" s="37"/>
      <c r="K4" s="38"/>
      <c r="L4" s="38"/>
      <c r="M4" s="38"/>
      <c r="N4" s="38"/>
      <c r="O4" s="38"/>
      <c r="P4" s="38"/>
    </row>
    <row r="5" spans="1:16" ht="36.6" customHeight="1">
      <c r="A5" s="82"/>
      <c r="B5" s="85" t="s">
        <v>144</v>
      </c>
      <c r="C5" s="85"/>
      <c r="D5" s="40"/>
      <c r="E5" s="40" t="s">
        <v>296</v>
      </c>
      <c r="F5" s="40" t="s">
        <v>297</v>
      </c>
      <c r="G5" s="36" t="s">
        <v>298</v>
      </c>
      <c r="H5" s="37"/>
      <c r="I5" s="37"/>
      <c r="J5" s="37"/>
      <c r="K5" s="38"/>
      <c r="L5" s="38"/>
      <c r="M5" s="38"/>
      <c r="N5" s="38"/>
      <c r="O5" s="38"/>
      <c r="P5" s="38"/>
    </row>
    <row r="6" spans="1:16" ht="126.75" customHeight="1">
      <c r="A6" s="82"/>
      <c r="B6" s="83" t="s">
        <v>250</v>
      </c>
      <c r="C6" s="40"/>
      <c r="D6" s="84"/>
      <c r="E6" s="84"/>
      <c r="F6" s="84"/>
      <c r="G6" s="85"/>
      <c r="H6" s="85"/>
      <c r="I6" s="40"/>
      <c r="J6" s="40"/>
      <c r="K6" s="86" t="s">
        <v>150</v>
      </c>
      <c r="L6" s="38"/>
      <c r="M6" s="38"/>
      <c r="N6" s="38"/>
      <c r="O6" s="38" t="s">
        <v>125</v>
      </c>
      <c r="P6" s="38" t="s">
        <v>128</v>
      </c>
    </row>
    <row r="7" spans="1:16" ht="30" customHeight="1">
      <c r="A7" s="82"/>
      <c r="B7" s="40" t="s">
        <v>146</v>
      </c>
      <c r="C7" s="40"/>
      <c r="D7" s="40" t="s">
        <v>295</v>
      </c>
      <c r="E7" s="40"/>
      <c r="F7" s="40"/>
      <c r="G7" s="40"/>
      <c r="H7" s="40"/>
      <c r="I7" s="40"/>
      <c r="J7" s="40"/>
      <c r="K7" s="87"/>
      <c r="L7" s="38"/>
      <c r="M7" s="38"/>
      <c r="N7" s="38"/>
      <c r="O7" s="38"/>
      <c r="P7" s="38"/>
    </row>
    <row r="8" spans="1:16" ht="42" customHeight="1">
      <c r="A8" s="82"/>
      <c r="B8" s="40" t="s">
        <v>147</v>
      </c>
      <c r="C8" s="40"/>
      <c r="D8" s="40"/>
      <c r="E8" s="40" t="s">
        <v>295</v>
      </c>
      <c r="F8" s="40"/>
      <c r="G8" s="40"/>
      <c r="H8" s="40"/>
      <c r="I8" s="40"/>
      <c r="J8" s="40"/>
      <c r="K8" s="87"/>
      <c r="L8" s="38"/>
      <c r="M8" s="38"/>
      <c r="N8" s="38"/>
      <c r="O8" s="38"/>
      <c r="P8" s="38"/>
    </row>
    <row r="9" spans="1:16" ht="45" customHeight="1">
      <c r="A9" s="82"/>
      <c r="B9" s="40" t="s">
        <v>148</v>
      </c>
      <c r="C9" s="40"/>
      <c r="D9" s="40"/>
      <c r="E9" s="40"/>
      <c r="F9" s="40" t="s">
        <v>295</v>
      </c>
      <c r="G9" s="40"/>
      <c r="H9" s="40"/>
      <c r="I9" s="40"/>
      <c r="J9" s="40"/>
      <c r="K9" s="87"/>
      <c r="L9" s="38"/>
      <c r="M9" s="38"/>
      <c r="N9" s="38"/>
      <c r="O9" s="38"/>
      <c r="P9" s="38"/>
    </row>
    <row r="10" spans="1:16" ht="45" customHeight="1">
      <c r="A10" s="82"/>
      <c r="B10" s="39" t="s">
        <v>149</v>
      </c>
      <c r="C10" s="39"/>
      <c r="D10" s="39"/>
      <c r="E10" s="39"/>
      <c r="F10" s="39"/>
      <c r="G10" s="40" t="s">
        <v>296</v>
      </c>
      <c r="H10" s="40" t="s">
        <v>296</v>
      </c>
      <c r="I10" s="40" t="s">
        <v>296</v>
      </c>
      <c r="J10" s="40" t="s">
        <v>296</v>
      </c>
      <c r="K10" s="88"/>
      <c r="L10" s="38"/>
      <c r="M10" s="38"/>
      <c r="N10" s="38"/>
      <c r="O10" s="38"/>
      <c r="P10" s="38"/>
    </row>
    <row r="11" spans="1:16" ht="52.2" customHeight="1">
      <c r="A11" s="82"/>
      <c r="B11" s="35" t="s">
        <v>151</v>
      </c>
      <c r="C11" s="38"/>
      <c r="D11" s="38"/>
      <c r="E11" s="38"/>
      <c r="F11" s="40"/>
      <c r="G11" s="40"/>
      <c r="H11" s="40"/>
      <c r="I11" s="40"/>
      <c r="J11" s="40"/>
      <c r="K11" s="40"/>
      <c r="L11" s="40"/>
      <c r="M11" s="40"/>
      <c r="N11" s="36" t="s">
        <v>155</v>
      </c>
      <c r="O11" s="38" t="s">
        <v>125</v>
      </c>
      <c r="P11" s="38" t="s">
        <v>128</v>
      </c>
    </row>
    <row r="12" spans="1:16" ht="68.400000000000006" customHeight="1">
      <c r="A12" s="62"/>
      <c r="B12" s="35" t="s">
        <v>152</v>
      </c>
      <c r="C12" s="38"/>
      <c r="D12" s="38"/>
      <c r="E12" s="38"/>
      <c r="F12" s="38"/>
      <c r="G12" s="40" t="s">
        <v>295</v>
      </c>
      <c r="H12" s="40" t="s">
        <v>295</v>
      </c>
      <c r="I12" s="40"/>
      <c r="J12" s="40"/>
      <c r="K12" s="40"/>
      <c r="L12" s="40"/>
      <c r="M12" s="40"/>
      <c r="N12" s="40"/>
      <c r="O12" s="38"/>
      <c r="P12" s="38"/>
    </row>
    <row r="13" spans="1:16" ht="69">
      <c r="A13" s="62"/>
      <c r="B13" s="42" t="s">
        <v>153</v>
      </c>
      <c r="C13" s="37"/>
      <c r="D13" s="37"/>
      <c r="E13" s="37"/>
      <c r="F13" s="37"/>
      <c r="G13" s="37"/>
      <c r="H13" s="37"/>
      <c r="I13" s="37" t="s">
        <v>295</v>
      </c>
      <c r="J13" s="37" t="s">
        <v>295</v>
      </c>
      <c r="K13" s="37"/>
      <c r="L13" s="37"/>
      <c r="M13" s="37"/>
      <c r="N13" s="37"/>
      <c r="O13" s="37"/>
      <c r="P13" s="37"/>
    </row>
    <row r="14" spans="1:16" ht="124.2">
      <c r="A14" s="62"/>
      <c r="B14" s="42" t="s">
        <v>154</v>
      </c>
      <c r="C14" s="37"/>
      <c r="D14" s="37"/>
      <c r="E14" s="37"/>
      <c r="F14" s="37"/>
      <c r="G14" s="37"/>
      <c r="H14" s="37"/>
      <c r="I14" s="37"/>
      <c r="J14" s="37"/>
      <c r="K14" s="37" t="s">
        <v>295</v>
      </c>
      <c r="L14" s="37" t="s">
        <v>295</v>
      </c>
      <c r="M14" s="37" t="s">
        <v>295</v>
      </c>
      <c r="N14" s="37"/>
      <c r="O14" s="37"/>
      <c r="P14" s="37"/>
    </row>
    <row r="15" spans="1:16" ht="60" customHeight="1">
      <c r="A15" s="82" t="s">
        <v>258</v>
      </c>
      <c r="B15" s="35" t="s">
        <v>156</v>
      </c>
      <c r="C15" s="40"/>
      <c r="D15" s="40"/>
      <c r="E15" s="39"/>
      <c r="F15" s="39"/>
      <c r="G15" s="40"/>
      <c r="H15" s="40"/>
      <c r="I15" s="40"/>
      <c r="J15" s="40"/>
      <c r="K15" s="36" t="s">
        <v>162</v>
      </c>
      <c r="L15" s="38"/>
      <c r="M15" s="38"/>
      <c r="N15" s="38"/>
      <c r="O15" s="38" t="s">
        <v>126</v>
      </c>
      <c r="P15" s="38" t="s">
        <v>130</v>
      </c>
    </row>
    <row r="16" spans="1:16" ht="46.2" customHeight="1">
      <c r="A16" s="82"/>
      <c r="B16" s="35" t="s">
        <v>157</v>
      </c>
      <c r="C16" s="40" t="s">
        <v>295</v>
      </c>
      <c r="D16" s="40"/>
      <c r="E16" s="40"/>
      <c r="F16" s="40"/>
      <c r="G16" s="40"/>
      <c r="H16" s="40"/>
      <c r="I16" s="40"/>
      <c r="J16" s="40"/>
      <c r="K16" s="36"/>
      <c r="L16" s="38"/>
      <c r="M16" s="38"/>
      <c r="N16" s="38"/>
      <c r="O16" s="38"/>
      <c r="P16" s="38"/>
    </row>
    <row r="17" spans="1:16" ht="35.4" customHeight="1">
      <c r="A17" s="82"/>
      <c r="B17" s="35" t="s">
        <v>158</v>
      </c>
      <c r="C17" s="40"/>
      <c r="D17" s="40" t="s">
        <v>295</v>
      </c>
      <c r="E17" s="40"/>
      <c r="F17" s="40"/>
      <c r="G17" s="40"/>
      <c r="H17" s="40"/>
      <c r="I17" s="40"/>
      <c r="J17" s="40"/>
      <c r="K17" s="36"/>
      <c r="L17" s="38"/>
      <c r="M17" s="38"/>
      <c r="N17" s="38"/>
      <c r="O17" s="38"/>
      <c r="P17" s="38"/>
    </row>
    <row r="18" spans="1:16" ht="54" customHeight="1">
      <c r="A18" s="82"/>
      <c r="B18" s="40" t="s">
        <v>159</v>
      </c>
      <c r="C18" s="40"/>
      <c r="D18" s="40"/>
      <c r="E18" s="40" t="s">
        <v>295</v>
      </c>
      <c r="F18" s="40"/>
      <c r="G18" s="40"/>
      <c r="H18" s="40"/>
      <c r="I18" s="40"/>
      <c r="J18" s="40"/>
      <c r="K18" s="36"/>
      <c r="L18" s="38"/>
      <c r="M18" s="38"/>
      <c r="N18" s="38"/>
      <c r="O18" s="38"/>
      <c r="P18" s="38"/>
    </row>
    <row r="19" spans="1:16" ht="38.4" customHeight="1">
      <c r="A19" s="82"/>
      <c r="B19" s="40" t="s">
        <v>160</v>
      </c>
      <c r="C19" s="40"/>
      <c r="D19" s="40"/>
      <c r="E19" s="40"/>
      <c r="F19" s="40" t="s">
        <v>295</v>
      </c>
      <c r="G19" s="40"/>
      <c r="H19" s="40"/>
      <c r="I19" s="40"/>
      <c r="J19" s="40"/>
      <c r="K19" s="36"/>
      <c r="L19" s="38"/>
      <c r="M19" s="38"/>
      <c r="N19" s="38"/>
      <c r="O19" s="38"/>
      <c r="P19" s="38"/>
    </row>
    <row r="20" spans="1:16" ht="43.8" customHeight="1">
      <c r="A20" s="82"/>
      <c r="B20" s="35" t="s">
        <v>161</v>
      </c>
      <c r="C20" s="40"/>
      <c r="D20" s="40"/>
      <c r="E20" s="40"/>
      <c r="F20" s="40"/>
      <c r="G20" s="40" t="s">
        <v>295</v>
      </c>
      <c r="H20" s="40" t="s">
        <v>295</v>
      </c>
      <c r="I20" s="40"/>
      <c r="J20" s="40"/>
      <c r="K20" s="36"/>
      <c r="L20" s="38"/>
      <c r="M20" s="38"/>
      <c r="N20" s="38"/>
      <c r="O20" s="38"/>
      <c r="P20" s="38"/>
    </row>
    <row r="21" spans="1:16" ht="43.8" customHeight="1">
      <c r="A21" s="82"/>
      <c r="B21" s="35" t="s">
        <v>299</v>
      </c>
      <c r="C21" s="40"/>
      <c r="D21" s="40"/>
      <c r="E21" s="40"/>
      <c r="F21" s="40"/>
      <c r="G21" s="40"/>
      <c r="H21" s="40"/>
      <c r="I21" s="40" t="s">
        <v>295</v>
      </c>
      <c r="J21" s="40" t="s">
        <v>295</v>
      </c>
      <c r="K21" s="36"/>
      <c r="L21" s="38"/>
      <c r="M21" s="38"/>
      <c r="N21" s="38"/>
      <c r="O21" s="38"/>
      <c r="P21" s="38"/>
    </row>
    <row r="22" spans="1:16" ht="111.75" customHeight="1">
      <c r="A22" s="82"/>
      <c r="B22" s="83" t="s">
        <v>165</v>
      </c>
      <c r="C22" s="40"/>
      <c r="D22" s="84"/>
      <c r="E22" s="40"/>
      <c r="F22" s="40"/>
      <c r="G22" s="36" t="s">
        <v>168</v>
      </c>
      <c r="H22" s="38"/>
      <c r="I22" s="38"/>
      <c r="J22" s="38"/>
      <c r="K22" s="38"/>
      <c r="L22" s="38"/>
      <c r="M22" s="38"/>
      <c r="N22" s="38"/>
      <c r="O22" s="38" t="s">
        <v>126</v>
      </c>
      <c r="P22" s="38" t="s">
        <v>131</v>
      </c>
    </row>
    <row r="23" spans="1:16" ht="48" customHeight="1">
      <c r="A23" s="82"/>
      <c r="B23" s="40" t="s">
        <v>166</v>
      </c>
      <c r="C23" s="40"/>
      <c r="D23" s="40" t="s">
        <v>295</v>
      </c>
      <c r="E23" s="40"/>
      <c r="F23" s="40"/>
      <c r="G23" s="36"/>
      <c r="H23" s="38"/>
      <c r="I23" s="38"/>
      <c r="J23" s="38"/>
      <c r="K23" s="38"/>
      <c r="L23" s="38"/>
      <c r="M23" s="38"/>
      <c r="N23" s="38"/>
      <c r="O23" s="38"/>
      <c r="P23" s="38"/>
    </row>
    <row r="24" spans="1:16" ht="51.6" customHeight="1">
      <c r="A24" s="82"/>
      <c r="B24" s="83" t="s">
        <v>167</v>
      </c>
      <c r="C24" s="40"/>
      <c r="D24" s="40"/>
      <c r="E24" s="40" t="s">
        <v>295</v>
      </c>
      <c r="F24" s="40" t="s">
        <v>295</v>
      </c>
      <c r="G24" s="36"/>
      <c r="H24" s="38"/>
      <c r="I24" s="38"/>
      <c r="J24" s="38"/>
      <c r="K24" s="38"/>
      <c r="L24" s="38"/>
      <c r="M24" s="38"/>
      <c r="N24" s="38"/>
      <c r="O24" s="38"/>
      <c r="P24" s="38"/>
    </row>
    <row r="25" spans="1:16" ht="87" customHeight="1">
      <c r="A25" s="82"/>
      <c r="B25" s="35" t="s">
        <v>169</v>
      </c>
      <c r="C25" s="40"/>
      <c r="D25" s="40"/>
      <c r="E25" s="40"/>
      <c r="F25" s="40"/>
      <c r="G25" s="40"/>
      <c r="H25" s="40"/>
      <c r="I25" s="40"/>
      <c r="J25" s="40"/>
      <c r="K25" s="36" t="s">
        <v>302</v>
      </c>
      <c r="L25" s="38"/>
      <c r="M25" s="38"/>
      <c r="N25" s="38"/>
      <c r="O25" s="38" t="s">
        <v>125</v>
      </c>
      <c r="P25" s="38" t="s">
        <v>132</v>
      </c>
    </row>
    <row r="26" spans="1:16" ht="43.2" customHeight="1">
      <c r="A26" s="82"/>
      <c r="B26" s="35" t="s">
        <v>170</v>
      </c>
      <c r="C26" s="40"/>
      <c r="D26" s="40"/>
      <c r="E26" s="40" t="s">
        <v>295</v>
      </c>
      <c r="F26" s="40"/>
      <c r="G26" s="40"/>
      <c r="H26" s="40"/>
      <c r="I26" s="40"/>
      <c r="J26" s="40"/>
      <c r="K26" s="36"/>
      <c r="L26" s="38"/>
      <c r="M26" s="38"/>
      <c r="N26" s="38"/>
      <c r="O26" s="38"/>
      <c r="P26" s="38"/>
    </row>
    <row r="27" spans="1:16" ht="44.4" customHeight="1">
      <c r="A27" s="82"/>
      <c r="B27" s="35" t="s">
        <v>171</v>
      </c>
      <c r="C27" s="40"/>
      <c r="D27" s="40"/>
      <c r="E27" s="40"/>
      <c r="F27" s="40" t="s">
        <v>295</v>
      </c>
      <c r="G27" s="40"/>
      <c r="H27" s="40"/>
      <c r="I27" s="40"/>
      <c r="J27" s="40"/>
      <c r="K27" s="36"/>
      <c r="L27" s="38"/>
      <c r="M27" s="38"/>
      <c r="N27" s="38"/>
      <c r="O27" s="38"/>
      <c r="P27" s="38"/>
    </row>
    <row r="28" spans="1:16" ht="46.2" customHeight="1">
      <c r="A28" s="82"/>
      <c r="B28" s="35" t="s">
        <v>172</v>
      </c>
      <c r="C28" s="40"/>
      <c r="D28" s="40"/>
      <c r="E28" s="40"/>
      <c r="F28" s="40"/>
      <c r="G28" s="40" t="s">
        <v>295</v>
      </c>
      <c r="H28" s="40"/>
      <c r="I28" s="40"/>
      <c r="J28" s="40"/>
      <c r="K28" s="36"/>
      <c r="L28" s="38"/>
      <c r="M28" s="38"/>
      <c r="N28" s="38"/>
      <c r="O28" s="38"/>
      <c r="P28" s="38"/>
    </row>
    <row r="29" spans="1:16" ht="44.4" customHeight="1">
      <c r="A29" s="82"/>
      <c r="B29" s="35" t="s">
        <v>173</v>
      </c>
      <c r="C29" s="40"/>
      <c r="D29" s="40"/>
      <c r="E29" s="40"/>
      <c r="F29" s="40"/>
      <c r="G29" s="40"/>
      <c r="H29" s="40" t="s">
        <v>295</v>
      </c>
      <c r="I29" s="40"/>
      <c r="J29" s="40"/>
      <c r="K29" s="36"/>
      <c r="L29" s="38"/>
      <c r="M29" s="38"/>
      <c r="N29" s="38"/>
      <c r="O29" s="38"/>
      <c r="P29" s="38"/>
    </row>
    <row r="30" spans="1:16" ht="46.8" customHeight="1">
      <c r="A30" s="82"/>
      <c r="B30" s="35" t="s">
        <v>174</v>
      </c>
      <c r="C30" s="40"/>
      <c r="D30" s="40"/>
      <c r="E30" s="40"/>
      <c r="F30" s="40"/>
      <c r="G30" s="40"/>
      <c r="H30" s="40"/>
      <c r="I30" s="40" t="s">
        <v>295</v>
      </c>
      <c r="J30" s="40"/>
      <c r="K30" s="36"/>
      <c r="L30" s="38"/>
      <c r="M30" s="38"/>
      <c r="N30" s="38"/>
      <c r="O30" s="38"/>
      <c r="P30" s="38"/>
    </row>
    <row r="31" spans="1:16" ht="46.8" customHeight="1">
      <c r="A31" s="82"/>
      <c r="B31" s="35" t="s">
        <v>175</v>
      </c>
      <c r="C31" s="40"/>
      <c r="D31" s="40"/>
      <c r="E31" s="40"/>
      <c r="F31" s="40"/>
      <c r="G31" s="40"/>
      <c r="H31" s="40"/>
      <c r="I31" s="40"/>
      <c r="J31" s="40" t="s">
        <v>295</v>
      </c>
      <c r="K31" s="36"/>
      <c r="L31" s="38"/>
      <c r="M31" s="38"/>
      <c r="N31" s="38"/>
      <c r="O31" s="38"/>
      <c r="P31" s="38"/>
    </row>
    <row r="32" spans="1:16" ht="124.2">
      <c r="A32" s="82"/>
      <c r="B32" s="35" t="s">
        <v>176</v>
      </c>
      <c r="C32" s="40"/>
      <c r="D32" s="40"/>
      <c r="E32" s="40"/>
      <c r="F32" s="40"/>
      <c r="G32" s="96"/>
      <c r="H32" s="96"/>
      <c r="I32" s="96"/>
      <c r="J32" s="96"/>
      <c r="K32" s="36" t="s">
        <v>179</v>
      </c>
      <c r="L32" s="40"/>
      <c r="M32" s="38"/>
      <c r="N32" s="38"/>
      <c r="O32" s="38" t="s">
        <v>125</v>
      </c>
      <c r="P32" s="38" t="s">
        <v>132</v>
      </c>
    </row>
    <row r="33" spans="1:16" ht="55.2">
      <c r="A33" s="62"/>
      <c r="B33" s="35" t="s">
        <v>177</v>
      </c>
      <c r="C33" s="40"/>
      <c r="D33" s="40"/>
      <c r="E33" s="40"/>
      <c r="F33" s="40"/>
      <c r="G33" s="96" t="s">
        <v>295</v>
      </c>
      <c r="H33" s="96" t="s">
        <v>295</v>
      </c>
      <c r="I33" s="96"/>
      <c r="J33" s="96"/>
      <c r="K33" s="36"/>
      <c r="L33" s="40"/>
      <c r="M33" s="38"/>
      <c r="N33" s="38"/>
      <c r="O33" s="38"/>
      <c r="P33" s="38"/>
    </row>
    <row r="34" spans="1:16" ht="55.2">
      <c r="A34" s="62"/>
      <c r="B34" s="35" t="s">
        <v>178</v>
      </c>
      <c r="C34" s="40"/>
      <c r="D34" s="40"/>
      <c r="E34" s="40"/>
      <c r="F34" s="40"/>
      <c r="G34" s="96"/>
      <c r="H34" s="96"/>
      <c r="I34" s="96" t="s">
        <v>295</v>
      </c>
      <c r="J34" s="96" t="s">
        <v>295</v>
      </c>
      <c r="K34" s="36"/>
      <c r="L34" s="40"/>
      <c r="M34" s="38"/>
      <c r="N34" s="38"/>
      <c r="O34" s="38"/>
      <c r="P34" s="38"/>
    </row>
    <row r="35" spans="1:16" ht="121.5" customHeight="1">
      <c r="A35" s="41" t="s">
        <v>279</v>
      </c>
      <c r="B35" s="35" t="s">
        <v>180</v>
      </c>
      <c r="C35" s="40"/>
      <c r="D35" s="40"/>
      <c r="E35" s="40"/>
      <c r="F35" s="40"/>
      <c r="G35" s="85"/>
      <c r="H35" s="85"/>
      <c r="I35" s="85"/>
      <c r="J35" s="85"/>
      <c r="K35" s="36" t="s">
        <v>183</v>
      </c>
      <c r="L35" s="38"/>
      <c r="M35" s="38"/>
      <c r="N35" s="38"/>
      <c r="O35" s="38" t="s">
        <v>125</v>
      </c>
      <c r="P35" s="38" t="s">
        <v>132</v>
      </c>
    </row>
    <row r="36" spans="1:16" ht="45" customHeight="1">
      <c r="A36" s="62"/>
      <c r="B36" s="35" t="s">
        <v>181</v>
      </c>
      <c r="C36" s="40"/>
      <c r="D36" s="40"/>
      <c r="E36" s="40"/>
      <c r="F36" s="94"/>
      <c r="G36" s="95" t="s">
        <v>295</v>
      </c>
      <c r="H36" s="40" t="s">
        <v>295</v>
      </c>
      <c r="I36" s="40"/>
      <c r="J36" s="40"/>
      <c r="K36" s="36"/>
      <c r="L36" s="38"/>
      <c r="M36" s="38"/>
      <c r="N36" s="38"/>
      <c r="O36" s="38"/>
      <c r="P36" s="38"/>
    </row>
    <row r="37" spans="1:16" ht="48.6" customHeight="1">
      <c r="A37" s="62"/>
      <c r="B37" s="35" t="s">
        <v>182</v>
      </c>
      <c r="C37" s="40"/>
      <c r="D37" s="40"/>
      <c r="E37" s="40"/>
      <c r="F37" s="94"/>
      <c r="G37" s="95"/>
      <c r="H37" s="40"/>
      <c r="I37" s="40" t="s">
        <v>295</v>
      </c>
      <c r="J37" s="40" t="s">
        <v>295</v>
      </c>
      <c r="K37" s="36"/>
      <c r="L37" s="38"/>
      <c r="M37" s="38"/>
      <c r="N37" s="38"/>
      <c r="O37" s="38"/>
      <c r="P37" s="38"/>
    </row>
    <row r="38" spans="1:16" ht="86.4" customHeight="1">
      <c r="A38" s="82" t="s">
        <v>115</v>
      </c>
      <c r="B38" s="35" t="s">
        <v>257</v>
      </c>
      <c r="C38" s="40"/>
      <c r="D38" s="40"/>
      <c r="E38" s="40"/>
      <c r="F38" s="85"/>
      <c r="G38" s="85"/>
      <c r="H38" s="40"/>
      <c r="I38" s="36" t="s">
        <v>188</v>
      </c>
      <c r="J38" s="38"/>
      <c r="K38" s="38"/>
      <c r="L38" s="38"/>
      <c r="M38" s="38"/>
      <c r="N38" s="38"/>
      <c r="O38" s="38" t="s">
        <v>125</v>
      </c>
      <c r="P38" s="38" t="s">
        <v>133</v>
      </c>
    </row>
    <row r="39" spans="1:16" ht="151.19999999999999" customHeight="1">
      <c r="A39" s="82"/>
      <c r="B39" s="35" t="s">
        <v>184</v>
      </c>
      <c r="C39" s="40" t="s">
        <v>295</v>
      </c>
      <c r="D39" s="40"/>
      <c r="E39" s="40"/>
      <c r="F39" s="40"/>
      <c r="G39" s="40"/>
      <c r="H39" s="40"/>
      <c r="I39" s="36"/>
      <c r="J39" s="38"/>
      <c r="K39" s="38"/>
      <c r="L39" s="38"/>
      <c r="M39" s="38"/>
      <c r="N39" s="38"/>
      <c r="O39" s="38"/>
      <c r="P39" s="38"/>
    </row>
    <row r="40" spans="1:16" ht="73.2" customHeight="1">
      <c r="A40" s="82"/>
      <c r="B40" s="35" t="s">
        <v>185</v>
      </c>
      <c r="C40" s="40"/>
      <c r="D40" s="40" t="s">
        <v>295</v>
      </c>
      <c r="E40" s="40" t="s">
        <v>295</v>
      </c>
      <c r="F40" s="40"/>
      <c r="G40" s="40"/>
      <c r="H40" s="40"/>
      <c r="I40" s="36"/>
      <c r="J40" s="38"/>
      <c r="K40" s="38"/>
      <c r="L40" s="38"/>
      <c r="M40" s="38"/>
      <c r="N40" s="38"/>
      <c r="O40" s="38"/>
      <c r="P40" s="38"/>
    </row>
    <row r="41" spans="1:16" ht="73.2" customHeight="1">
      <c r="A41" s="82"/>
      <c r="B41" s="35" t="s">
        <v>186</v>
      </c>
      <c r="C41" s="40"/>
      <c r="D41" s="40"/>
      <c r="E41" s="40"/>
      <c r="F41" s="40" t="s">
        <v>295</v>
      </c>
      <c r="G41" s="40" t="s">
        <v>295</v>
      </c>
      <c r="H41" s="40"/>
      <c r="I41" s="36"/>
      <c r="J41" s="38"/>
      <c r="K41" s="38"/>
      <c r="L41" s="38"/>
      <c r="M41" s="38"/>
      <c r="N41" s="38"/>
      <c r="O41" s="38"/>
      <c r="P41" s="38"/>
    </row>
    <row r="42" spans="1:16" ht="73.2" customHeight="1">
      <c r="A42" s="82"/>
      <c r="B42" s="35" t="s">
        <v>187</v>
      </c>
      <c r="C42" s="40"/>
      <c r="D42" s="40"/>
      <c r="E42" s="40"/>
      <c r="F42" s="40"/>
      <c r="G42" s="40"/>
      <c r="H42" s="40" t="s">
        <v>295</v>
      </c>
      <c r="I42" s="36"/>
      <c r="J42" s="38"/>
      <c r="K42" s="38"/>
      <c r="L42" s="38"/>
      <c r="M42" s="38"/>
      <c r="N42" s="38"/>
      <c r="O42" s="38"/>
      <c r="P42" s="38"/>
    </row>
    <row r="43" spans="1:16" ht="96.6">
      <c r="A43" s="82"/>
      <c r="B43" s="35" t="s">
        <v>189</v>
      </c>
      <c r="C43" s="37"/>
      <c r="D43" s="37"/>
      <c r="E43" s="40"/>
      <c r="F43" s="40"/>
      <c r="G43" s="40"/>
      <c r="H43" s="36" t="s">
        <v>192</v>
      </c>
      <c r="I43" s="37"/>
      <c r="J43" s="38"/>
      <c r="K43" s="38"/>
      <c r="L43" s="38"/>
      <c r="M43" s="38"/>
      <c r="N43" s="38"/>
      <c r="O43" s="38" t="s">
        <v>125</v>
      </c>
      <c r="P43" s="38" t="s">
        <v>129</v>
      </c>
    </row>
    <row r="44" spans="1:16" ht="41.4">
      <c r="A44" s="62"/>
      <c r="B44" s="35" t="s">
        <v>190</v>
      </c>
      <c r="C44" s="37"/>
      <c r="D44" s="37"/>
      <c r="E44" s="40" t="s">
        <v>295</v>
      </c>
      <c r="F44" s="40" t="s">
        <v>295</v>
      </c>
      <c r="G44" s="40"/>
      <c r="H44" s="36"/>
      <c r="I44" s="37"/>
      <c r="J44" s="38"/>
      <c r="K44" s="38"/>
      <c r="L44" s="38"/>
      <c r="M44" s="38"/>
      <c r="N44" s="38"/>
      <c r="O44" s="38"/>
      <c r="P44" s="38"/>
    </row>
    <row r="45" spans="1:16" ht="55.2">
      <c r="A45" s="62"/>
      <c r="B45" s="35" t="s">
        <v>191</v>
      </c>
      <c r="C45" s="37"/>
      <c r="D45" s="37"/>
      <c r="E45" s="40"/>
      <c r="F45" s="40"/>
      <c r="G45" s="40" t="s">
        <v>295</v>
      </c>
      <c r="H45" s="36"/>
      <c r="I45" s="37"/>
      <c r="J45" s="38"/>
      <c r="K45" s="38"/>
      <c r="L45" s="38"/>
      <c r="M45" s="38"/>
      <c r="N45" s="38"/>
      <c r="O45" s="38"/>
      <c r="P45" s="38"/>
    </row>
    <row r="46" spans="1:16" ht="183" customHeight="1">
      <c r="A46" s="41" t="s">
        <v>116</v>
      </c>
      <c r="B46" s="42" t="s">
        <v>193</v>
      </c>
      <c r="C46" s="40"/>
      <c r="D46" s="37"/>
      <c r="E46" s="37"/>
      <c r="F46" s="37"/>
      <c r="G46" s="85"/>
      <c r="H46" s="85"/>
      <c r="I46" s="40"/>
      <c r="J46" s="40"/>
      <c r="K46" s="36" t="s">
        <v>196</v>
      </c>
      <c r="L46" s="38"/>
      <c r="M46" s="38"/>
      <c r="N46" s="38"/>
      <c r="O46" s="38" t="s">
        <v>125</v>
      </c>
      <c r="P46" s="38" t="s">
        <v>133</v>
      </c>
    </row>
    <row r="47" spans="1:16" ht="183" customHeight="1">
      <c r="A47" s="62"/>
      <c r="B47" s="42" t="s">
        <v>194</v>
      </c>
      <c r="C47" s="40"/>
      <c r="D47" s="37"/>
      <c r="E47" s="37"/>
      <c r="F47" s="37"/>
      <c r="G47" s="40" t="s">
        <v>295</v>
      </c>
      <c r="H47" s="40" t="s">
        <v>295</v>
      </c>
      <c r="I47" s="40"/>
      <c r="J47" s="40"/>
      <c r="K47" s="36"/>
      <c r="L47" s="38"/>
      <c r="M47" s="38"/>
      <c r="N47" s="38"/>
      <c r="O47" s="38"/>
      <c r="P47" s="38"/>
    </row>
    <row r="48" spans="1:16" ht="62.4" customHeight="1">
      <c r="A48" s="62"/>
      <c r="B48" s="42" t="s">
        <v>195</v>
      </c>
      <c r="C48" s="40"/>
      <c r="D48" s="37"/>
      <c r="E48" s="37"/>
      <c r="F48" s="37"/>
      <c r="G48" s="40"/>
      <c r="H48" s="40"/>
      <c r="I48" s="40" t="s">
        <v>295</v>
      </c>
      <c r="J48" s="40"/>
      <c r="K48" s="36"/>
      <c r="L48" s="38"/>
      <c r="M48" s="38"/>
      <c r="N48" s="38"/>
      <c r="O48" s="38"/>
      <c r="P48" s="38"/>
    </row>
    <row r="49" spans="1:16" ht="62.4" customHeight="1">
      <c r="A49" s="62"/>
      <c r="B49" s="42" t="s">
        <v>175</v>
      </c>
      <c r="C49" s="40"/>
      <c r="D49" s="37"/>
      <c r="E49" s="37"/>
      <c r="F49" s="37"/>
      <c r="G49" s="40"/>
      <c r="H49" s="40"/>
      <c r="I49" s="40"/>
      <c r="J49" s="40" t="s">
        <v>295</v>
      </c>
      <c r="K49" s="36"/>
      <c r="L49" s="38"/>
      <c r="M49" s="38"/>
      <c r="N49" s="38"/>
      <c r="O49" s="38"/>
      <c r="P49" s="38"/>
    </row>
    <row r="50" spans="1:16" ht="131.4">
      <c r="A50" s="41" t="s">
        <v>117</v>
      </c>
      <c r="B50" s="35" t="s">
        <v>197</v>
      </c>
      <c r="C50" s="36" t="s">
        <v>198</v>
      </c>
      <c r="D50" s="38"/>
      <c r="E50" s="38"/>
      <c r="F50" s="38"/>
      <c r="G50" s="38"/>
      <c r="H50" s="38"/>
      <c r="I50" s="38"/>
      <c r="J50" s="38"/>
      <c r="K50" s="38"/>
      <c r="L50" s="38"/>
      <c r="M50" s="38"/>
      <c r="N50" s="38"/>
      <c r="O50" s="38" t="s">
        <v>125</v>
      </c>
      <c r="P50" s="38" t="s">
        <v>127</v>
      </c>
    </row>
    <row r="51" spans="1:16" ht="138" customHeight="1">
      <c r="A51" s="82" t="s">
        <v>118</v>
      </c>
      <c r="B51" s="35" t="s">
        <v>256</v>
      </c>
      <c r="C51" s="40"/>
      <c r="D51" s="40"/>
      <c r="E51" s="40"/>
      <c r="F51" s="91" t="s">
        <v>202</v>
      </c>
      <c r="G51" s="38"/>
      <c r="H51" s="38"/>
      <c r="I51" s="38"/>
      <c r="J51" s="38"/>
      <c r="K51" s="38"/>
      <c r="L51" s="38"/>
      <c r="M51" s="38"/>
      <c r="N51" s="38"/>
      <c r="O51" s="38" t="s">
        <v>126</v>
      </c>
      <c r="P51" s="38" t="s">
        <v>134</v>
      </c>
    </row>
    <row r="52" spans="1:16" ht="27.6">
      <c r="A52" s="82"/>
      <c r="B52" s="35" t="s">
        <v>199</v>
      </c>
      <c r="C52" s="40" t="s">
        <v>295</v>
      </c>
      <c r="D52" s="40"/>
      <c r="E52" s="40"/>
      <c r="F52" s="92"/>
      <c r="G52" s="38"/>
      <c r="H52" s="38"/>
      <c r="I52" s="38"/>
      <c r="J52" s="38"/>
      <c r="K52" s="38"/>
      <c r="L52" s="38"/>
      <c r="M52" s="38"/>
      <c r="N52" s="38"/>
      <c r="O52" s="38"/>
      <c r="P52" s="38"/>
    </row>
    <row r="53" spans="1:16">
      <c r="A53" s="82"/>
      <c r="B53" s="35" t="s">
        <v>200</v>
      </c>
      <c r="C53" s="40"/>
      <c r="D53" s="40" t="s">
        <v>295</v>
      </c>
      <c r="E53" s="40"/>
      <c r="F53" s="92"/>
      <c r="G53" s="38"/>
      <c r="H53" s="38"/>
      <c r="I53" s="38"/>
      <c r="J53" s="38"/>
      <c r="K53" s="38"/>
      <c r="L53" s="38"/>
      <c r="M53" s="38"/>
      <c r="N53" s="38"/>
      <c r="O53" s="38"/>
      <c r="P53" s="38"/>
    </row>
    <row r="54" spans="1:16" ht="41.4">
      <c r="A54" s="82"/>
      <c r="B54" s="35" t="s">
        <v>201</v>
      </c>
      <c r="C54" s="40"/>
      <c r="D54" s="40"/>
      <c r="E54" s="40" t="s">
        <v>295</v>
      </c>
      <c r="F54" s="93"/>
      <c r="G54" s="38"/>
      <c r="H54" s="38"/>
      <c r="I54" s="38"/>
      <c r="J54" s="38"/>
      <c r="K54" s="38"/>
      <c r="L54" s="38"/>
      <c r="M54" s="38"/>
      <c r="N54" s="38"/>
      <c r="O54" s="38"/>
      <c r="P54" s="38"/>
    </row>
    <row r="55" spans="1:16" ht="55.2">
      <c r="A55" s="82"/>
      <c r="B55" s="35" t="s">
        <v>255</v>
      </c>
      <c r="C55" s="40"/>
      <c r="D55" s="36" t="s">
        <v>204</v>
      </c>
      <c r="E55" s="38"/>
      <c r="F55" s="38"/>
      <c r="G55" s="38"/>
      <c r="H55" s="38"/>
      <c r="I55" s="38"/>
      <c r="J55" s="38"/>
      <c r="K55" s="38"/>
      <c r="L55" s="38"/>
      <c r="M55" s="38"/>
      <c r="N55" s="38"/>
      <c r="O55" s="37" t="s">
        <v>138</v>
      </c>
      <c r="P55" s="38" t="s">
        <v>125</v>
      </c>
    </row>
    <row r="56" spans="1:16" ht="41.4">
      <c r="A56" s="62"/>
      <c r="B56" s="35" t="s">
        <v>203</v>
      </c>
      <c r="C56" s="40" t="s">
        <v>295</v>
      </c>
      <c r="D56" s="36"/>
      <c r="E56" s="38"/>
      <c r="F56" s="38"/>
      <c r="G56" s="38"/>
      <c r="H56" s="38"/>
      <c r="I56" s="38"/>
      <c r="J56" s="38"/>
      <c r="K56" s="38"/>
      <c r="L56" s="38"/>
      <c r="M56" s="38"/>
      <c r="N56" s="38"/>
      <c r="O56" s="37"/>
      <c r="P56" s="38"/>
    </row>
    <row r="57" spans="1:16" ht="96.6">
      <c r="A57" s="82" t="s">
        <v>120</v>
      </c>
      <c r="B57" s="35" t="s">
        <v>254</v>
      </c>
      <c r="C57" s="36" t="s">
        <v>205</v>
      </c>
      <c r="D57" s="38"/>
      <c r="E57" s="38"/>
      <c r="F57" s="38"/>
      <c r="G57" s="38"/>
      <c r="H57" s="38"/>
      <c r="I57" s="38"/>
      <c r="J57" s="38"/>
      <c r="K57" s="38"/>
      <c r="L57" s="38"/>
      <c r="M57" s="38"/>
      <c r="N57" s="38"/>
      <c r="O57" s="38" t="s">
        <v>135</v>
      </c>
      <c r="P57" s="38" t="s">
        <v>127</v>
      </c>
    </row>
    <row r="58" spans="1:16" ht="55.2">
      <c r="A58" s="82"/>
      <c r="B58" s="35" t="s">
        <v>253</v>
      </c>
      <c r="C58" s="40"/>
      <c r="D58" s="36" t="s">
        <v>207</v>
      </c>
      <c r="E58" s="38"/>
      <c r="F58" s="38"/>
      <c r="G58" s="38"/>
      <c r="H58" s="38"/>
      <c r="I58" s="38"/>
      <c r="J58" s="38"/>
      <c r="K58" s="38"/>
      <c r="L58" s="38"/>
      <c r="M58" s="38"/>
      <c r="N58" s="38"/>
      <c r="O58" s="38" t="s">
        <v>135</v>
      </c>
      <c r="P58" s="38" t="s">
        <v>139</v>
      </c>
    </row>
    <row r="59" spans="1:16" ht="41.4">
      <c r="A59" s="82"/>
      <c r="B59" s="35" t="s">
        <v>206</v>
      </c>
      <c r="C59" s="40" t="s">
        <v>295</v>
      </c>
      <c r="D59" s="36"/>
      <c r="E59" s="38"/>
      <c r="F59" s="38"/>
      <c r="G59" s="38"/>
      <c r="H59" s="38"/>
      <c r="I59" s="38"/>
      <c r="J59" s="38"/>
      <c r="K59" s="38"/>
      <c r="L59" s="38"/>
      <c r="M59" s="38"/>
      <c r="N59" s="38"/>
      <c r="O59" s="38"/>
      <c r="P59" s="38"/>
    </row>
    <row r="60" spans="1:16" ht="96.6">
      <c r="A60" s="82"/>
      <c r="B60" s="35" t="s">
        <v>208</v>
      </c>
      <c r="C60" s="40"/>
      <c r="D60" s="40"/>
      <c r="E60" s="40"/>
      <c r="F60" s="36" t="s">
        <v>211</v>
      </c>
      <c r="G60" s="38"/>
      <c r="H60" s="38"/>
      <c r="I60" s="38"/>
      <c r="J60" s="38"/>
      <c r="K60" s="38"/>
      <c r="L60" s="38"/>
      <c r="M60" s="38"/>
      <c r="N60" s="38"/>
      <c r="O60" s="38" t="s">
        <v>126</v>
      </c>
      <c r="P60" s="38" t="s">
        <v>136</v>
      </c>
    </row>
    <row r="61" spans="1:16" ht="55.2">
      <c r="A61" s="62"/>
      <c r="B61" s="35" t="s">
        <v>209</v>
      </c>
      <c r="C61" s="40" t="s">
        <v>295</v>
      </c>
      <c r="D61" s="40"/>
      <c r="E61" s="40"/>
      <c r="F61" s="36"/>
      <c r="G61" s="38"/>
      <c r="H61" s="38"/>
      <c r="I61" s="38"/>
      <c r="J61" s="38"/>
      <c r="K61" s="38"/>
      <c r="L61" s="38"/>
      <c r="M61" s="38"/>
      <c r="N61" s="38"/>
      <c r="O61" s="38"/>
      <c r="P61" s="38"/>
    </row>
    <row r="62" spans="1:16" ht="27.6">
      <c r="A62" s="62"/>
      <c r="B62" s="35" t="s">
        <v>210</v>
      </c>
      <c r="C62" s="40"/>
      <c r="D62" s="40" t="s">
        <v>295</v>
      </c>
      <c r="E62" s="40" t="s">
        <v>295</v>
      </c>
      <c r="F62" s="36"/>
      <c r="G62" s="38"/>
      <c r="H62" s="38"/>
      <c r="I62" s="38"/>
      <c r="J62" s="38"/>
      <c r="K62" s="38"/>
      <c r="L62" s="38"/>
      <c r="M62" s="38"/>
      <c r="N62" s="38"/>
      <c r="O62" s="38"/>
      <c r="P62" s="38"/>
    </row>
    <row r="63" spans="1:16" ht="241.8">
      <c r="A63" s="41" t="s">
        <v>252</v>
      </c>
      <c r="B63" s="35" t="s">
        <v>212</v>
      </c>
      <c r="C63" s="36" t="s">
        <v>213</v>
      </c>
      <c r="D63" s="40"/>
      <c r="E63" s="40"/>
      <c r="F63" s="36" t="s">
        <v>216</v>
      </c>
      <c r="G63" s="37"/>
      <c r="H63" s="37"/>
      <c r="I63" s="37"/>
      <c r="J63" s="37"/>
      <c r="K63" s="37"/>
      <c r="L63" s="37"/>
      <c r="M63" s="37"/>
      <c r="N63" s="37"/>
      <c r="O63" s="40" t="s">
        <v>140</v>
      </c>
      <c r="P63" s="40" t="s">
        <v>137</v>
      </c>
    </row>
    <row r="64" spans="1:16" ht="110.4">
      <c r="A64" s="62"/>
      <c r="B64" s="35" t="s">
        <v>214</v>
      </c>
      <c r="C64" s="40"/>
      <c r="D64" s="40" t="s">
        <v>295</v>
      </c>
      <c r="E64" s="40"/>
      <c r="F64" s="40"/>
      <c r="G64" s="37"/>
      <c r="H64" s="37"/>
      <c r="I64" s="37"/>
      <c r="J64" s="37"/>
      <c r="K64" s="37"/>
      <c r="L64" s="37"/>
      <c r="M64" s="37"/>
      <c r="N64" s="37"/>
      <c r="O64" s="40"/>
      <c r="P64" s="40"/>
    </row>
    <row r="65" spans="1:16" ht="55.2">
      <c r="A65" s="62"/>
      <c r="B65" s="35" t="s">
        <v>215</v>
      </c>
      <c r="C65" s="40"/>
      <c r="D65" s="40"/>
      <c r="E65" s="40" t="s">
        <v>295</v>
      </c>
      <c r="F65" s="40"/>
      <c r="G65" s="37"/>
      <c r="H65" s="37"/>
      <c r="I65" s="37"/>
      <c r="J65" s="37"/>
      <c r="K65" s="37"/>
      <c r="L65" s="37"/>
      <c r="M65" s="37"/>
      <c r="N65" s="37"/>
      <c r="O65" s="40"/>
      <c r="P65" s="40"/>
    </row>
    <row r="66" spans="1:16" ht="202.2">
      <c r="A66" s="41" t="s">
        <v>121</v>
      </c>
      <c r="B66" s="35" t="s">
        <v>251</v>
      </c>
      <c r="C66" s="37"/>
      <c r="D66" s="37"/>
      <c r="E66" s="40"/>
      <c r="F66" s="40"/>
      <c r="G66" s="36" t="s">
        <v>219</v>
      </c>
      <c r="H66" s="37"/>
      <c r="I66" s="37"/>
      <c r="J66" s="37"/>
      <c r="K66" s="37"/>
      <c r="L66" s="37"/>
      <c r="M66" s="37"/>
      <c r="N66" s="37"/>
      <c r="O66" s="40" t="s">
        <v>141</v>
      </c>
      <c r="P66" s="40" t="s">
        <v>137</v>
      </c>
    </row>
    <row r="67" spans="1:16" ht="41.4">
      <c r="A67" s="62"/>
      <c r="B67" s="35" t="s">
        <v>217</v>
      </c>
      <c r="C67" s="37"/>
      <c r="D67" s="37"/>
      <c r="E67" s="40" t="s">
        <v>295</v>
      </c>
      <c r="F67" s="40"/>
      <c r="G67" s="36"/>
      <c r="H67" s="37"/>
      <c r="I67" s="37"/>
      <c r="J67" s="37"/>
      <c r="K67" s="37"/>
      <c r="L67" s="37"/>
      <c r="M67" s="37"/>
      <c r="N67" s="37"/>
      <c r="O67" s="40"/>
      <c r="P67" s="40"/>
    </row>
    <row r="68" spans="1:16" ht="41.4">
      <c r="A68" s="62"/>
      <c r="B68" s="35" t="s">
        <v>218</v>
      </c>
      <c r="C68" s="37"/>
      <c r="D68" s="37"/>
      <c r="E68" s="40"/>
      <c r="F68" s="40" t="s">
        <v>295</v>
      </c>
      <c r="G68" s="36"/>
      <c r="H68" s="37"/>
      <c r="I68" s="37"/>
      <c r="J68" s="37"/>
      <c r="K68" s="37"/>
      <c r="L68" s="37"/>
      <c r="M68" s="37"/>
      <c r="N68" s="37"/>
      <c r="O68" s="40"/>
      <c r="P68" s="40"/>
    </row>
    <row r="69" spans="1:16" ht="140.25" customHeight="1">
      <c r="A69" s="41" t="s">
        <v>122</v>
      </c>
      <c r="B69" s="35" t="s">
        <v>220</v>
      </c>
      <c r="C69" s="36" t="s">
        <v>221</v>
      </c>
      <c r="D69" s="37"/>
      <c r="E69" s="37"/>
      <c r="F69" s="37"/>
      <c r="G69" s="37"/>
      <c r="H69" s="37"/>
      <c r="I69" s="37"/>
      <c r="J69" s="37"/>
      <c r="K69" s="37"/>
      <c r="L69" s="37"/>
      <c r="M69" s="37"/>
      <c r="N69" s="37"/>
      <c r="O69" s="38" t="s">
        <v>135</v>
      </c>
      <c r="P69" s="40" t="s">
        <v>137</v>
      </c>
    </row>
    <row r="70" spans="1:16" ht="325.5" customHeight="1">
      <c r="A70" s="41" t="s">
        <v>293</v>
      </c>
      <c r="B70" s="35" t="s">
        <v>222</v>
      </c>
      <c r="C70" s="40"/>
      <c r="D70" s="40" t="s">
        <v>300</v>
      </c>
      <c r="E70" s="40"/>
      <c r="F70" s="40"/>
      <c r="G70" s="36" t="s">
        <v>226</v>
      </c>
      <c r="H70" s="37"/>
      <c r="I70" s="37"/>
      <c r="J70" s="37"/>
      <c r="K70" s="37"/>
      <c r="L70" s="37"/>
      <c r="M70" s="37"/>
      <c r="N70" s="37"/>
      <c r="O70" s="38" t="s">
        <v>126</v>
      </c>
      <c r="P70" s="38" t="s">
        <v>130</v>
      </c>
    </row>
    <row r="71" spans="1:16" ht="38.4" customHeight="1">
      <c r="A71" s="62"/>
      <c r="B71" s="35" t="s">
        <v>223</v>
      </c>
      <c r="C71" s="40" t="s">
        <v>295</v>
      </c>
      <c r="D71" s="40"/>
      <c r="E71" s="40"/>
      <c r="F71" s="40"/>
      <c r="G71" s="36"/>
      <c r="O71" s="89"/>
      <c r="P71" s="89"/>
    </row>
    <row r="72" spans="1:16" ht="29.4" customHeight="1">
      <c r="A72" s="62"/>
      <c r="B72" s="35" t="s">
        <v>301</v>
      </c>
      <c r="C72" s="40"/>
      <c r="D72" s="40" t="s">
        <v>295</v>
      </c>
      <c r="E72" s="40"/>
      <c r="F72" s="40"/>
      <c r="G72" s="36"/>
      <c r="O72" s="89"/>
      <c r="P72" s="89"/>
    </row>
    <row r="73" spans="1:16" ht="49.2" customHeight="1">
      <c r="A73" s="62"/>
      <c r="B73" s="35" t="s">
        <v>224</v>
      </c>
      <c r="C73" s="40"/>
      <c r="D73" s="40"/>
      <c r="E73" s="40" t="s">
        <v>295</v>
      </c>
      <c r="F73" s="40"/>
      <c r="G73" s="36"/>
      <c r="O73" s="89"/>
      <c r="P73" s="89"/>
    </row>
    <row r="74" spans="1:16" ht="24.6" customHeight="1">
      <c r="A74" s="62"/>
      <c r="B74" s="35" t="s">
        <v>225</v>
      </c>
      <c r="C74" s="40"/>
      <c r="D74" s="40"/>
      <c r="E74" s="40"/>
      <c r="F74" s="40" t="s">
        <v>295</v>
      </c>
      <c r="G74" s="36"/>
      <c r="O74" s="89"/>
      <c r="P74" s="89"/>
    </row>
    <row r="75" spans="1:16">
      <c r="A75" s="90"/>
      <c r="B75" s="42"/>
      <c r="C75" s="37"/>
      <c r="D75" s="37"/>
      <c r="E75" s="37"/>
      <c r="F75" s="37"/>
      <c r="G75" s="37"/>
    </row>
    <row r="76" spans="1:16" ht="41.4">
      <c r="A76" s="43"/>
      <c r="B76" s="44" t="s">
        <v>163</v>
      </c>
    </row>
    <row r="77" spans="1:16" ht="27.6">
      <c r="A77" s="46"/>
      <c r="B77" s="44" t="s">
        <v>164</v>
      </c>
    </row>
  </sheetData>
  <mergeCells count="13">
    <mergeCell ref="K6:K10"/>
    <mergeCell ref="F51:F54"/>
    <mergeCell ref="G35:H35"/>
    <mergeCell ref="I35:J35"/>
    <mergeCell ref="G46:H46"/>
    <mergeCell ref="A57:A60"/>
    <mergeCell ref="A51:A55"/>
    <mergeCell ref="A38:A43"/>
    <mergeCell ref="F38:G38"/>
    <mergeCell ref="A2:A11"/>
    <mergeCell ref="B5:C5"/>
    <mergeCell ref="G6:H6"/>
    <mergeCell ref="A15:A32"/>
  </mergeCells>
  <pageMargins left="0.2" right="0.2" top="0.25" bottom="0.25" header="0.3" footer="0"/>
  <pageSetup paperSize="9" scale="78" orientation="landscape" horizontalDpi="4294967292" verticalDpi="0" r:id="rId1"/>
  <rowBreaks count="2" manualBreakCount="2">
    <brk id="45" max="15" man="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2018-12-24T11:02:28Z</cp:lastPrinted>
  <dcterms:created xsi:type="dcterms:W3CDTF">2018-03-29T09:18:57Z</dcterms:created>
  <dcterms:modified xsi:type="dcterms:W3CDTF">2019-04-21T08:58:49Z</dcterms:modified>
</cp:coreProperties>
</file>